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340" windowWidth="20560" windowHeight="10960" firstSheet="3" activeTab="8"/>
  </bookViews>
  <sheets>
    <sheet name="Sheet1" sheetId="1" r:id="rId1"/>
    <sheet name="Japan 2006" sheetId="2" r:id="rId2"/>
    <sheet name="Japan 2007" sheetId="3" r:id="rId3"/>
    <sheet name="Japan 2008" sheetId="4" r:id="rId4"/>
    <sheet name="Japan 2009" sheetId="5" r:id="rId5"/>
    <sheet name="Japan 2010" sheetId="6" r:id="rId6"/>
    <sheet name="Japan 2011" sheetId="7" r:id="rId7"/>
    <sheet name="Japan 2012" sheetId="8" r:id="rId8"/>
    <sheet name="Japan 2013" sheetId="9" r:id="rId9"/>
  </sheets>
  <definedNames>
    <definedName name="_xlnm.Print_Area" localSheetId="1">'Japan 2006'!$A$1:$N$33</definedName>
    <definedName name="_xlnm.Print_Area" localSheetId="2">'Japan 2007'!$A$1:$N$33</definedName>
    <definedName name="_xlnm.Print_Area" localSheetId="3">'Japan 2008'!$A$1:$N$38</definedName>
    <definedName name="_xlnm.Print_Area" localSheetId="4">'Japan 2009'!$A$1:$O$37</definedName>
    <definedName name="_xlnm.Print_Area" localSheetId="5">'Japan 2010'!$A$1:$N$37</definedName>
    <definedName name="_xlnm.Print_Area" localSheetId="6">'Japan 2011'!$A$1:$N$45</definedName>
    <definedName name="_xlnm.Print_Area" localSheetId="7">'Japan 2012'!$A$1:$N$45</definedName>
    <definedName name="_xlnm.Print_Area" localSheetId="0">Sheet1!$A$1:$N$46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2" i="2"/>
  <c r="N33"/>
  <c r="N16"/>
  <c r="N15"/>
  <c r="N14"/>
  <c r="N13"/>
  <c r="N12"/>
  <c r="N11"/>
  <c r="N10"/>
  <c r="N9"/>
  <c r="N32"/>
  <c r="N31"/>
  <c r="N30"/>
  <c r="N29"/>
  <c r="N26"/>
  <c r="N25"/>
  <c r="N24"/>
  <c r="N23"/>
  <c r="N21"/>
  <c r="N20"/>
  <c r="N19"/>
  <c r="N18"/>
  <c r="N17"/>
  <c r="N5"/>
  <c r="N6" i="3"/>
  <c r="N24"/>
  <c r="N23"/>
  <c r="N19"/>
  <c r="N18"/>
  <c r="N17"/>
  <c r="N16"/>
  <c r="N15"/>
  <c r="N14"/>
  <c r="N13"/>
  <c r="N12"/>
  <c r="N11"/>
  <c r="N10"/>
  <c r="N9"/>
  <c r="N33"/>
  <c r="N32"/>
  <c r="N31"/>
  <c r="N30"/>
  <c r="N29"/>
  <c r="N26"/>
  <c r="N25"/>
  <c r="N22"/>
  <c r="N21"/>
  <c r="N20"/>
  <c r="N5"/>
  <c r="O6" i="4"/>
  <c r="O5"/>
  <c r="N38"/>
  <c r="N37"/>
  <c r="N36"/>
  <c r="N34"/>
  <c r="N31"/>
  <c r="N35"/>
  <c r="N33"/>
  <c r="N30"/>
  <c r="N32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37" i="5"/>
  <c r="N36"/>
  <c r="N35"/>
  <c r="N34"/>
  <c r="N33"/>
  <c r="N32"/>
  <c r="N31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37" i="6"/>
  <c r="N36"/>
  <c r="N35"/>
  <c r="N34"/>
  <c r="N33"/>
  <c r="N32"/>
  <c r="N31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45" i="7"/>
  <c r="N44"/>
  <c r="N43"/>
  <c r="N32"/>
  <c r="N42"/>
  <c r="N41"/>
  <c r="N40"/>
  <c r="N39"/>
  <c r="N38"/>
  <c r="N37"/>
  <c r="N36"/>
  <c r="N35"/>
  <c r="N34"/>
  <c r="N33"/>
  <c r="N31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46" i="8"/>
  <c r="N45"/>
  <c r="N44"/>
  <c r="N43"/>
  <c r="N42"/>
  <c r="N41"/>
  <c r="N40"/>
  <c r="N39"/>
  <c r="N38"/>
  <c r="N37"/>
  <c r="N36"/>
  <c r="N35"/>
  <c r="N34"/>
  <c r="N33"/>
  <c r="N32"/>
  <c r="N31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34" i="9"/>
  <c r="N47"/>
  <c r="N46"/>
  <c r="N45"/>
  <c r="N44"/>
  <c r="N39"/>
  <c r="N43"/>
  <c r="N42"/>
  <c r="N41"/>
  <c r="N40"/>
  <c r="N38"/>
  <c r="N37"/>
  <c r="N36"/>
  <c r="N35"/>
  <c r="N33"/>
  <c r="N32"/>
  <c r="N31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6"/>
  <c r="N5"/>
  <c r="N31" i="1"/>
  <c r="N48"/>
  <c r="N36"/>
  <c r="N35"/>
  <c r="N47"/>
  <c r="N34"/>
  <c r="N33"/>
  <c r="N32"/>
  <c r="N30"/>
  <c r="N29"/>
  <c r="N28"/>
  <c r="N27"/>
  <c r="N7"/>
  <c r="N24"/>
  <c r="N23"/>
  <c r="N22"/>
  <c r="N21"/>
  <c r="N45"/>
  <c r="N44"/>
  <c r="N46"/>
  <c r="N11"/>
  <c r="N15"/>
  <c r="N17"/>
  <c r="N13"/>
  <c r="N9"/>
  <c r="N41"/>
  <c r="N40"/>
  <c r="N39"/>
  <c r="N26"/>
  <c r="N25"/>
  <c r="N20"/>
  <c r="N5"/>
</calcChain>
</file>

<file path=xl/sharedStrings.xml><?xml version="1.0" encoding="utf-8"?>
<sst xmlns="http://schemas.openxmlformats.org/spreadsheetml/2006/main" count="479" uniqueCount="133">
  <si>
    <t>Wikipedia</t>
    <phoneticPr fontId="0" type="noConversion"/>
  </si>
  <si>
    <t>2007 Web Statistics</t>
    <phoneticPr fontId="0" type="noConversion"/>
  </si>
  <si>
    <t># of Unique Visitors</t>
    <phoneticPr fontId="0" type="noConversion"/>
  </si>
  <si>
    <t>2008 Web Statistics</t>
    <phoneticPr fontId="0" type="noConversion"/>
  </si>
  <si>
    <t>Live</t>
    <phoneticPr fontId="5"/>
  </si>
  <si>
    <t>Link-USA</t>
    <phoneticPr fontId="5"/>
  </si>
  <si>
    <t>DiscoverAmerica.com</t>
    <phoneticPr fontId="5"/>
  </si>
  <si>
    <t>2013 Web Statistics</t>
    <phoneticPr fontId="0" type="noConversion"/>
  </si>
  <si>
    <t>Delta Sky Magazine</t>
    <phoneticPr fontId="6"/>
  </si>
  <si>
    <t>Avis Japan</t>
    <phoneticPr fontId="6"/>
  </si>
  <si>
    <t>JATA WTF</t>
    <phoneticPr fontId="5"/>
  </si>
  <si>
    <t>-</t>
    <phoneticPr fontId="5"/>
  </si>
  <si>
    <t>-</t>
    <phoneticPr fontId="5"/>
  </si>
  <si>
    <t>Mixi.jp (Social network)</t>
    <phoneticPr fontId="5"/>
  </si>
  <si>
    <t>-</t>
    <phoneticPr fontId="5"/>
  </si>
  <si>
    <t>Visit USA Committee</t>
    <phoneticPr fontId="6"/>
  </si>
  <si>
    <t>-</t>
    <phoneticPr fontId="5"/>
  </si>
  <si>
    <t>Visit USA Committee</t>
    <phoneticPr fontId="5"/>
  </si>
  <si>
    <t>-</t>
    <phoneticPr fontId="5"/>
  </si>
  <si>
    <t>-</t>
    <phoneticPr fontId="5"/>
  </si>
  <si>
    <t>-</t>
    <phoneticPr fontId="5"/>
  </si>
  <si>
    <t>2009 Web Statistics</t>
    <phoneticPr fontId="0" type="noConversion"/>
  </si>
  <si>
    <t>Café du Monde Japan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</si>
  <si>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</si>
  <si>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</si>
  <si>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</si>
  <si>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</si>
  <si>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</si>
  <si>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MSN/Bing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</si>
  <si>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</si>
  <si>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</si>
  <si>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</si>
  <si>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</si>
  <si>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All Nippon Airways</t>
    <phoneticPr fontId="5"/>
  </si>
  <si>
    <t>United Go America</t>
    <phoneticPr fontId="5"/>
  </si>
  <si>
    <t>-</t>
  </si>
  <si>
    <t>-</t>
    <phoneticPr fontId="5"/>
  </si>
  <si>
    <t>R &amp; C Tours</t>
    <phoneticPr fontId="5"/>
  </si>
  <si>
    <t>2010 Web Statistics</t>
    <phoneticPr fontId="0" type="noConversion"/>
  </si>
  <si>
    <t>-</t>
    <phoneticPr fontId="5"/>
  </si>
  <si>
    <t>-</t>
    <phoneticPr fontId="5"/>
  </si>
  <si>
    <t>-</t>
    <phoneticPr fontId="5"/>
  </si>
  <si>
    <t>Tabibook</t>
    <phoneticPr fontId="5"/>
  </si>
  <si>
    <t>Kintetsu (KNT)</t>
    <phoneticPr fontId="5"/>
  </si>
  <si>
    <t>Globetrotter Arukikata</t>
    <phoneticPr fontId="5"/>
  </si>
  <si>
    <t>-</t>
    <phoneticPr fontId="5"/>
  </si>
  <si>
    <t>Hankyu Travel</t>
    <phoneticPr fontId="6"/>
  </si>
  <si>
    <t>-</t>
    <phoneticPr fontId="5"/>
  </si>
  <si>
    <t>-</t>
    <phoneticPr fontId="5"/>
  </si>
  <si>
    <t>Tabisuma</t>
    <phoneticPr fontId="5"/>
  </si>
  <si>
    <t>2011 Web Statistics</t>
    <phoneticPr fontId="0" type="noConversion"/>
  </si>
  <si>
    <t>-</t>
    <phoneticPr fontId="5"/>
  </si>
  <si>
    <t>-</t>
    <phoneticPr fontId="5"/>
  </si>
  <si>
    <t>Rakuten</t>
    <phoneticPr fontId="5"/>
  </si>
  <si>
    <t>Travel Vision</t>
    <phoneticPr fontId="5"/>
  </si>
  <si>
    <t>Delta Vacation</t>
    <phoneticPr fontId="5"/>
  </si>
  <si>
    <t>JATA JTS</t>
    <phoneticPr fontId="5"/>
  </si>
  <si>
    <t>-</t>
    <phoneticPr fontId="5"/>
  </si>
  <si>
    <t>Average # of page views per visitor</t>
  </si>
  <si>
    <t>Average time spent per visit</t>
  </si>
  <si>
    <t>Average # of hits per visit</t>
  </si>
  <si>
    <t>January</t>
  </si>
  <si>
    <t>February</t>
  </si>
  <si>
    <t xml:space="preserve">March </t>
  </si>
  <si>
    <t xml:space="preserve">April </t>
  </si>
  <si>
    <t>May</t>
  </si>
  <si>
    <t xml:space="preserve">June </t>
  </si>
  <si>
    <t>July</t>
  </si>
  <si>
    <t>October</t>
  </si>
  <si>
    <t>November</t>
  </si>
  <si>
    <t>December</t>
  </si>
  <si>
    <t>September</t>
  </si>
  <si>
    <t>Total</t>
  </si>
  <si>
    <t>North America</t>
  </si>
  <si>
    <t>Europe</t>
  </si>
  <si>
    <t>Asia</t>
  </si>
  <si>
    <t>Oceania</t>
  </si>
  <si>
    <t>South America</t>
  </si>
  <si>
    <t>Africa</t>
  </si>
  <si>
    <t># of Visitors</t>
  </si>
  <si>
    <t># of Page Views</t>
  </si>
  <si>
    <t># of Visits by Continent</t>
  </si>
  <si>
    <t>Total # of hits</t>
  </si>
  <si>
    <t>Search Engines</t>
  </si>
  <si>
    <t>Google</t>
  </si>
  <si>
    <t>Yahoo</t>
  </si>
  <si>
    <t>MSN</t>
  </si>
  <si>
    <t>USA</t>
  </si>
  <si>
    <t>Canada</t>
  </si>
  <si>
    <t>Mexico</t>
  </si>
  <si>
    <t>Other - Islands</t>
  </si>
  <si>
    <t>Bandwidth (MB)</t>
  </si>
  <si>
    <t>MRCUSA.jp</t>
  </si>
  <si>
    <t>Japan</t>
  </si>
  <si>
    <t>China</t>
  </si>
  <si>
    <t>Hong Kong</t>
  </si>
  <si>
    <t>Thailand</t>
  </si>
  <si>
    <t>North Korea</t>
  </si>
  <si>
    <t>Taiwan</t>
  </si>
  <si>
    <t>Excite</t>
  </si>
  <si>
    <t>India</t>
  </si>
  <si>
    <t>Singapore</t>
  </si>
  <si>
    <t>Indonesia</t>
  </si>
  <si>
    <t>August</t>
  </si>
  <si>
    <t>Malaysia</t>
  </si>
  <si>
    <t>Alta Vista</t>
  </si>
  <si>
    <t xml:space="preserve">   AOL</t>
  </si>
  <si>
    <t xml:space="preserve">Phillipines </t>
  </si>
  <si>
    <t>2006 Web Statistics</t>
  </si>
  <si>
    <t>South Korea</t>
  </si>
  <si>
    <t>SeeAmerica.jp</t>
    <phoneticPr fontId="0" type="noConversion"/>
  </si>
  <si>
    <t>Arkansas</t>
    <phoneticPr fontId="0" type="noConversion"/>
  </si>
  <si>
    <t>Illinois</t>
    <phoneticPr fontId="0" type="noConversion"/>
  </si>
  <si>
    <t>Iowa</t>
    <phoneticPr fontId="0" type="noConversion"/>
  </si>
  <si>
    <t>Kentucky</t>
    <phoneticPr fontId="0" type="noConversion"/>
  </si>
  <si>
    <t>Louisiana</t>
    <phoneticPr fontId="0" type="noConversion"/>
  </si>
  <si>
    <t>Mississippi</t>
    <phoneticPr fontId="0" type="noConversion"/>
  </si>
  <si>
    <t>Missouri</t>
    <phoneticPr fontId="0" type="noConversion"/>
  </si>
  <si>
    <t>Minnesota</t>
    <phoneticPr fontId="0" type="noConversion"/>
  </si>
  <si>
    <t>Tennessee</t>
    <phoneticPr fontId="0" type="noConversion"/>
  </si>
  <si>
    <t>Risvel</t>
    <phoneticPr fontId="6"/>
  </si>
  <si>
    <t>Kansai Airport Tabihaku</t>
    <phoneticPr fontId="6"/>
  </si>
  <si>
    <t>Wisconsin</t>
    <phoneticPr fontId="0" type="noConversion"/>
  </si>
  <si>
    <t>What's MRC</t>
    <phoneticPr fontId="0" type="noConversion"/>
  </si>
  <si>
    <t>Activities</t>
    <phoneticPr fontId="0" type="noConversion"/>
  </si>
  <si>
    <t>Attractions</t>
    <phoneticPr fontId="0" type="noConversion"/>
  </si>
  <si>
    <t>Events</t>
    <phoneticPr fontId="0" type="noConversion"/>
  </si>
  <si>
    <t>News</t>
    <phoneticPr fontId="0" type="noConversion"/>
  </si>
  <si>
    <t>Press</t>
    <phoneticPr fontId="0" type="noConversion"/>
  </si>
  <si>
    <t>States</t>
    <phoneticPr fontId="0" type="noConversion"/>
  </si>
  <si>
    <t>Itineraries</t>
    <phoneticPr fontId="0" type="noConversion"/>
  </si>
  <si>
    <t>2012 Web Statistics</t>
    <phoneticPr fontId="0" type="noConversion"/>
  </si>
  <si>
    <t># of Views by Topic</t>
    <phoneticPr fontId="0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</si>
</sst>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20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20" fontId="2" fillId="0" borderId="1" xfId="0" applyNumberFormat="1" applyFont="1" applyBorder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3" fontId="2" fillId="3" borderId="1" xfId="0" applyNumberFormat="1" applyFont="1" applyFill="1" applyBorder="1"/>
    <xf numFmtId="0" fontId="0" fillId="3" borderId="1" xfId="0" applyFill="1" applyBorder="1"/>
    <xf numFmtId="3" fontId="0" fillId="0" borderId="1" xfId="0" applyNumberFormat="1" applyFill="1" applyBorder="1"/>
    <xf numFmtId="3" fontId="2" fillId="3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2"/>
    </xf>
    <xf numFmtId="3" fontId="4" fillId="0" borderId="1" xfId="0" applyNumberFormat="1" applyFont="1" applyFill="1" applyBorder="1" applyAlignment="1">
      <alignment horizontal="left" indent="1"/>
    </xf>
    <xf numFmtId="0" fontId="2" fillId="3" borderId="1" xfId="0" applyFont="1" applyFill="1" applyBorder="1"/>
    <xf numFmtId="3" fontId="0" fillId="3" borderId="1" xfId="0" applyNumberFormat="1" applyFill="1" applyBorder="1"/>
    <xf numFmtId="2" fontId="2" fillId="3" borderId="1" xfId="0" applyNumberFormat="1" applyFont="1" applyFill="1" applyBorder="1"/>
    <xf numFmtId="3" fontId="0" fillId="3" borderId="0" xfId="0" applyNumberFormat="1" applyFill="1"/>
    <xf numFmtId="2" fontId="0" fillId="3" borderId="1" xfId="0" applyNumberFormat="1" applyFill="1" applyBorder="1"/>
    <xf numFmtId="2" fontId="0" fillId="3" borderId="0" xfId="0" applyNumberFormat="1" applyFill="1"/>
    <xf numFmtId="20" fontId="0" fillId="3" borderId="1" xfId="0" applyNumberFormat="1" applyFill="1" applyBorder="1"/>
    <xf numFmtId="20" fontId="2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3" fontId="0" fillId="0" borderId="0" xfId="0" applyNumberForma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3" fontId="0" fillId="0" borderId="4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2" fontId="0" fillId="0" borderId="0" xfId="0" applyNumberFormat="1" applyFill="1" applyBorder="1"/>
    <xf numFmtId="3" fontId="2" fillId="0" borderId="1" xfId="0" applyNumberFormat="1" applyFont="1" applyFill="1" applyBorder="1"/>
    <xf numFmtId="3" fontId="2" fillId="3" borderId="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7" xfId="0" applyBorder="1"/>
    <xf numFmtId="4" fontId="2" fillId="3" borderId="1" xfId="0" applyNumberFormat="1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5" xfId="0" applyBorder="1"/>
    <xf numFmtId="0" fontId="0" fillId="0" borderId="5" xfId="0" applyFill="1" applyBorder="1"/>
    <xf numFmtId="3" fontId="4" fillId="0" borderId="6" xfId="0" applyNumberFormat="1" applyFont="1" applyFill="1" applyBorder="1" applyAlignment="1">
      <alignment horizontal="left" indent="1"/>
    </xf>
    <xf numFmtId="3" fontId="4" fillId="0" borderId="1" xfId="0" applyNumberFormat="1" applyFont="1" applyBorder="1" applyAlignment="1">
      <alignment horizontal="center"/>
    </xf>
    <xf numFmtId="0" fontId="0" fillId="0" borderId="4" xfId="0" applyBorder="1"/>
    <xf numFmtId="0" fontId="1" fillId="4" borderId="1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0" borderId="0" xfId="0" applyFont="1"/>
    <xf numFmtId="0" fontId="2" fillId="4" borderId="0" xfId="0" applyFont="1" applyFill="1" applyBorder="1" applyAlignment="1">
      <alignment horizontal="right"/>
    </xf>
    <xf numFmtId="3" fontId="1" fillId="0" borderId="1" xfId="0" applyNumberFormat="1" applyFont="1" applyBorder="1"/>
    <xf numFmtId="0" fontId="0" fillId="0" borderId="6" xfId="0" applyFill="1" applyBorder="1"/>
    <xf numFmtId="3" fontId="4" fillId="0" borderId="8" xfId="0" applyNumberFormat="1" applyFont="1" applyFill="1" applyBorder="1" applyAlignment="1">
      <alignment horizontal="left" indent="1"/>
    </xf>
    <xf numFmtId="0" fontId="0" fillId="0" borderId="8" xfId="0" applyBorder="1"/>
    <xf numFmtId="3" fontId="2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left" indent="1"/>
    </xf>
    <xf numFmtId="0" fontId="0" fillId="0" borderId="9" xfId="0" applyBorder="1"/>
    <xf numFmtId="3" fontId="2" fillId="0" borderId="9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DI76"/>
  <sheetViews>
    <sheetView workbookViewId="0">
      <pane xSplit="1" ySplit="4" topLeftCell="B29" activePane="bottomRight" state="frozen"/>
      <selection pane="topRight" activeCell="B1" sqref="B1"/>
      <selection pane="bottomLeft" activeCell="A5" sqref="A5"/>
      <selection pane="bottomRight" sqref="A1:N50"/>
    </sheetView>
  </sheetViews>
  <sheetFormatPr baseColWidth="12" defaultColWidth="8.83203125" defaultRowHeight="12"/>
  <cols>
    <col min="1" max="1" width="33.5" bestFit="1" customWidth="1"/>
    <col min="2" max="13" width="10.6640625" customWidth="1"/>
    <col min="14" max="14" width="10.6640625" style="38" customWidth="1"/>
    <col min="15" max="28" width="9.1640625" style="40" customWidth="1"/>
    <col min="29" max="113" width="9.1640625" style="32" customWidth="1"/>
  </cols>
  <sheetData>
    <row r="1" spans="1:113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13" ht="17">
      <c r="A2" s="71" t="s">
        <v>108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13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13" s="14" customFormat="1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</row>
    <row r="5" spans="1:113" s="12" customFormat="1">
      <c r="A5" s="22" t="s">
        <v>79</v>
      </c>
      <c r="B5" s="23">
        <v>1277</v>
      </c>
      <c r="C5" s="23">
        <v>1009</v>
      </c>
      <c r="D5" s="23">
        <v>1349</v>
      </c>
      <c r="E5" s="23">
        <v>1184</v>
      </c>
      <c r="J5" s="23"/>
      <c r="K5" s="23"/>
      <c r="L5" s="23"/>
      <c r="M5" s="23"/>
      <c r="N5" s="15">
        <f>SUM(B5:M5)</f>
        <v>4819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</row>
    <row r="6" spans="1:11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13" s="12" customFormat="1">
      <c r="A7" s="22" t="s">
        <v>91</v>
      </c>
      <c r="B7" s="16">
        <v>37.46</v>
      </c>
      <c r="C7" s="16">
        <v>31.34</v>
      </c>
      <c r="D7" s="16">
        <v>34.71</v>
      </c>
      <c r="E7" s="16">
        <v>32.33</v>
      </c>
      <c r="F7" s="16"/>
      <c r="G7" s="16"/>
      <c r="H7" s="16"/>
      <c r="I7" s="16"/>
      <c r="J7" s="16"/>
      <c r="K7" s="16"/>
      <c r="L7" s="16"/>
      <c r="M7" s="16"/>
      <c r="N7" s="47">
        <f>SUM(B7:M7)</f>
        <v>135.83999999999997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</row>
    <row r="8" spans="1:113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0"/>
    </row>
    <row r="9" spans="1:113" s="25" customFormat="1">
      <c r="A9" s="15" t="s">
        <v>80</v>
      </c>
      <c r="B9" s="23">
        <v>1698</v>
      </c>
      <c r="C9" s="23">
        <v>1297</v>
      </c>
      <c r="D9" s="23">
        <v>1764</v>
      </c>
      <c r="E9" s="23">
        <v>1440</v>
      </c>
      <c r="F9" s="23">
        <v>31</v>
      </c>
      <c r="G9" s="23">
        <v>2026</v>
      </c>
      <c r="H9" s="23">
        <v>3211</v>
      </c>
      <c r="I9" s="23">
        <v>2393</v>
      </c>
      <c r="J9" s="23"/>
      <c r="K9" s="23"/>
      <c r="L9" s="23"/>
      <c r="M9" s="23"/>
      <c r="N9" s="15">
        <f>SUM(B9:M9)</f>
        <v>13860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</row>
    <row r="10" spans="1:113" s="2" customForma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1:113" s="27" customFormat="1">
      <c r="A11" s="24" t="s">
        <v>58</v>
      </c>
      <c r="B11" s="26">
        <v>1.33</v>
      </c>
      <c r="C11" s="26">
        <v>1.29</v>
      </c>
      <c r="D11" s="26">
        <v>1.31</v>
      </c>
      <c r="E11" s="26">
        <v>1.22</v>
      </c>
      <c r="F11" s="26"/>
      <c r="G11" s="26"/>
      <c r="H11" s="26"/>
      <c r="I11" s="26"/>
      <c r="J11" s="26"/>
      <c r="K11" s="26"/>
      <c r="L11" s="26"/>
      <c r="M11" s="26"/>
      <c r="N11" s="24">
        <f>AVERAGE(B11:M11)</f>
        <v>1.2875000000000001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</row>
    <row r="12" spans="1:113" s="1" customFormat="1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</row>
    <row r="13" spans="1:113" s="25" customFormat="1">
      <c r="A13" s="15" t="s">
        <v>82</v>
      </c>
      <c r="B13" s="23">
        <v>9241</v>
      </c>
      <c r="C13" s="23">
        <v>7798</v>
      </c>
      <c r="D13" s="23">
        <v>9405</v>
      </c>
      <c r="E13" s="23">
        <v>8477</v>
      </c>
      <c r="F13" s="23"/>
      <c r="G13" s="23"/>
      <c r="H13" s="23"/>
      <c r="I13" s="23"/>
      <c r="J13" s="23"/>
      <c r="K13" s="23"/>
      <c r="L13" s="23"/>
      <c r="M13" s="23"/>
      <c r="N13" s="15">
        <f>SUM(B13:M13)</f>
        <v>34921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</row>
    <row r="14" spans="1:113" s="2" customForma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</row>
    <row r="15" spans="1:113" s="12" customFormat="1">
      <c r="A15" s="22" t="s">
        <v>59</v>
      </c>
      <c r="B15" s="28">
        <v>0.10208333333333335</v>
      </c>
      <c r="C15" s="28">
        <v>3.6111111111111115E-2</v>
      </c>
      <c r="D15" s="28">
        <v>3.1944444444444449E-2</v>
      </c>
      <c r="E15" s="28">
        <v>4.5138888888888888E-2</v>
      </c>
      <c r="F15" s="28"/>
      <c r="G15" s="28"/>
      <c r="H15" s="28"/>
      <c r="I15" s="28"/>
      <c r="J15" s="28"/>
      <c r="K15" s="28"/>
      <c r="L15" s="28"/>
      <c r="M15" s="28"/>
      <c r="N15" s="29">
        <f>AVERAGE(B15:M15)</f>
        <v>5.3819444444444448E-2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</row>
    <row r="16" spans="1:113">
      <c r="A16" s="9"/>
      <c r="B16" s="7"/>
      <c r="C16" s="7"/>
      <c r="D16" s="7"/>
      <c r="E16" s="7"/>
      <c r="F16" s="4"/>
      <c r="G16" s="4"/>
      <c r="H16" s="4"/>
      <c r="I16" s="4"/>
      <c r="J16" s="4"/>
      <c r="K16" s="4"/>
      <c r="L16" s="4"/>
      <c r="M16" s="4"/>
      <c r="N16" s="11"/>
    </row>
    <row r="17" spans="1:113" s="27" customFormat="1">
      <c r="A17" s="24" t="s">
        <v>60</v>
      </c>
      <c r="B17" s="26">
        <v>7.24</v>
      </c>
      <c r="C17" s="26">
        <v>7.7279999999999998</v>
      </c>
      <c r="D17" s="26">
        <v>6.97</v>
      </c>
      <c r="E17" s="26">
        <v>7.16</v>
      </c>
      <c r="F17" s="26"/>
      <c r="G17" s="26"/>
      <c r="H17" s="26"/>
      <c r="I17" s="26"/>
      <c r="J17" s="26"/>
      <c r="K17" s="26"/>
      <c r="L17" s="26"/>
      <c r="M17" s="26"/>
      <c r="N17" s="24">
        <f>AVERAGE(B17:M17)</f>
        <v>7.2744999999999997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</row>
    <row r="18" spans="1:113" s="1" customFormat="1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</row>
    <row r="19" spans="1:113" s="12" customFormat="1">
      <c r="A19" s="72" t="s">
        <v>81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</row>
    <row r="20" spans="1:113" s="2" customFormat="1">
      <c r="A20" s="19" t="s">
        <v>73</v>
      </c>
      <c r="B20" s="5">
        <v>455</v>
      </c>
      <c r="C20" s="5">
        <v>278</v>
      </c>
      <c r="D20" s="5">
        <v>316</v>
      </c>
      <c r="E20" s="5">
        <v>195</v>
      </c>
      <c r="F20" s="5"/>
      <c r="G20" s="5"/>
      <c r="H20" s="5"/>
      <c r="I20" s="5"/>
      <c r="J20" s="5"/>
      <c r="K20" s="5"/>
      <c r="L20" s="5"/>
      <c r="M20" s="5"/>
      <c r="N20" s="6">
        <f>SUM(C20:M20)</f>
        <v>789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</row>
    <row r="21" spans="1:113" s="2" customFormat="1">
      <c r="A21" s="20" t="s">
        <v>87</v>
      </c>
      <c r="B21" s="5">
        <v>439</v>
      </c>
      <c r="C21" s="5">
        <v>274</v>
      </c>
      <c r="D21" s="5">
        <v>313</v>
      </c>
      <c r="E21" s="5">
        <v>190</v>
      </c>
      <c r="F21" s="5"/>
      <c r="G21" s="5"/>
      <c r="H21" s="5"/>
      <c r="I21" s="5"/>
      <c r="J21" s="5"/>
      <c r="K21" s="5"/>
      <c r="L21" s="5"/>
      <c r="M21" s="5"/>
      <c r="N21" s="43">
        <f>SUM(C21:M21)</f>
        <v>777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</row>
    <row r="22" spans="1:113" s="2" customFormat="1">
      <c r="A22" s="20" t="s">
        <v>88</v>
      </c>
      <c r="B22" s="5">
        <v>16</v>
      </c>
      <c r="C22" s="5">
        <v>4</v>
      </c>
      <c r="D22" s="5">
        <v>3</v>
      </c>
      <c r="E22" s="5">
        <v>5</v>
      </c>
      <c r="F22" s="5"/>
      <c r="G22" s="5"/>
      <c r="H22" s="5"/>
      <c r="I22" s="5"/>
      <c r="J22" s="5"/>
      <c r="K22" s="5"/>
      <c r="L22" s="5"/>
      <c r="M22" s="5"/>
      <c r="N22" s="43">
        <f>SUM(C22:M22)</f>
        <v>12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</row>
    <row r="23" spans="1:113" s="2" customFormat="1">
      <c r="A23" s="20" t="s">
        <v>89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3">
        <f t="shared" ref="N23:N41" si="0">SUM(B23:M23)</f>
        <v>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1:113" s="2" customFormat="1">
      <c r="A24" s="20" t="s">
        <v>90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3">
        <f t="shared" si="0"/>
        <v>0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</row>
    <row r="25" spans="1:113" s="2" customFormat="1">
      <c r="A25" s="19" t="s">
        <v>74</v>
      </c>
      <c r="B25" s="5">
        <v>11</v>
      </c>
      <c r="C25" s="5">
        <v>15</v>
      </c>
      <c r="D25" s="5">
        <v>11</v>
      </c>
      <c r="E25" s="5">
        <v>12</v>
      </c>
      <c r="F25" s="5"/>
      <c r="G25" s="5"/>
      <c r="H25" s="5"/>
      <c r="I25" s="5"/>
      <c r="J25" s="5"/>
      <c r="K25" s="5"/>
      <c r="L25" s="5"/>
      <c r="M25" s="5"/>
      <c r="N25" s="6">
        <f>SUM(C25:M25)</f>
        <v>38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</row>
    <row r="26" spans="1:113" s="2" customFormat="1">
      <c r="A26" s="19" t="s">
        <v>75</v>
      </c>
      <c r="B26" s="5">
        <v>291</v>
      </c>
      <c r="C26" s="5">
        <v>291</v>
      </c>
      <c r="D26" s="5">
        <v>291</v>
      </c>
      <c r="E26" s="5">
        <v>322</v>
      </c>
      <c r="F26" s="5"/>
      <c r="G26" s="5"/>
      <c r="H26" s="5"/>
      <c r="I26" s="5"/>
      <c r="J26" s="5"/>
      <c r="K26" s="5"/>
      <c r="L26" s="5"/>
      <c r="M26" s="5"/>
      <c r="N26" s="6">
        <f>SUM(C26:M26)</f>
        <v>904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1:113" s="2" customFormat="1">
      <c r="A27" s="20" t="s">
        <v>93</v>
      </c>
      <c r="B27" s="5">
        <v>283</v>
      </c>
      <c r="C27" s="5">
        <v>288</v>
      </c>
      <c r="D27" s="5">
        <v>282</v>
      </c>
      <c r="E27" s="5">
        <v>301</v>
      </c>
      <c r="F27" s="5"/>
      <c r="G27" s="5"/>
      <c r="H27" s="5"/>
      <c r="I27" s="5"/>
      <c r="J27" s="5"/>
      <c r="K27" s="5"/>
      <c r="L27" s="5"/>
      <c r="M27" s="5"/>
      <c r="N27" s="6">
        <f t="shared" si="0"/>
        <v>1154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s="2" customFormat="1">
      <c r="A28" s="20" t="s">
        <v>94</v>
      </c>
      <c r="B28" s="5"/>
      <c r="C28" s="5"/>
      <c r="D28" s="5">
        <v>2</v>
      </c>
      <c r="E28" s="5">
        <v>6</v>
      </c>
      <c r="F28" s="5"/>
      <c r="G28" s="5"/>
      <c r="H28" s="5"/>
      <c r="I28" s="5"/>
      <c r="J28" s="5"/>
      <c r="K28" s="5"/>
      <c r="L28" s="5"/>
      <c r="M28" s="5"/>
      <c r="N28" s="6">
        <f t="shared" si="0"/>
        <v>8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1:113" s="2" customFormat="1">
      <c r="A29" s="20" t="s">
        <v>96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1:113" s="2" customFormat="1">
      <c r="A30" s="20" t="s">
        <v>95</v>
      </c>
      <c r="B30" s="5"/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1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1:113" s="2" customFormat="1">
      <c r="A31" s="20" t="s">
        <v>109</v>
      </c>
      <c r="B31" s="5">
        <v>8</v>
      </c>
      <c r="C31" s="5">
        <v>2</v>
      </c>
      <c r="D31" s="5">
        <v>3</v>
      </c>
      <c r="E31" s="5">
        <v>2</v>
      </c>
      <c r="F31" s="5"/>
      <c r="G31" s="5"/>
      <c r="H31" s="5"/>
      <c r="I31" s="5"/>
      <c r="J31" s="5"/>
      <c r="K31" s="5"/>
      <c r="L31" s="5"/>
      <c r="M31" s="5"/>
      <c r="N31" s="6">
        <f>SUM(B31:M31)</f>
        <v>15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</row>
    <row r="32" spans="1:113" s="2" customFormat="1">
      <c r="A32" s="20" t="s">
        <v>97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113" s="2" customFormat="1">
      <c r="A33" s="20" t="s">
        <v>98</v>
      </c>
      <c r="B33" s="5"/>
      <c r="C33" s="5"/>
      <c r="D33" s="5">
        <v>4</v>
      </c>
      <c r="E33" s="5">
        <v>11</v>
      </c>
      <c r="F33" s="5"/>
      <c r="G33" s="5"/>
      <c r="H33" s="5"/>
      <c r="I33" s="5"/>
      <c r="J33" s="5"/>
      <c r="K33" s="5"/>
      <c r="L33" s="5"/>
      <c r="M33" s="5"/>
      <c r="N33" s="6">
        <f t="shared" si="0"/>
        <v>15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</row>
    <row r="34" spans="1:113" s="2" customFormat="1" ht="14.25" customHeight="1">
      <c r="A34" s="20" t="s">
        <v>104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</row>
    <row r="35" spans="1:113" s="2" customFormat="1">
      <c r="A35" s="20" t="s">
        <v>100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0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</row>
    <row r="36" spans="1:113" s="2" customFormat="1">
      <c r="A36" s="20" t="s">
        <v>101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0"/>
        <v>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</row>
    <row r="37" spans="1:113" s="2" customFormat="1">
      <c r="A37" s="20" t="s">
        <v>107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</row>
    <row r="38" spans="1:113" s="2" customFormat="1">
      <c r="A38" s="20" t="s">
        <v>102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</row>
    <row r="39" spans="1:113" s="2" customFormat="1">
      <c r="A39" s="19" t="s">
        <v>76</v>
      </c>
      <c r="B39" s="2">
        <v>1</v>
      </c>
      <c r="C39" s="5"/>
      <c r="D39" s="5"/>
      <c r="E39" s="5">
        <v>1</v>
      </c>
      <c r="F39" s="5"/>
      <c r="G39" s="5"/>
      <c r="H39" s="5"/>
      <c r="I39" s="5"/>
      <c r="J39" s="5"/>
      <c r="K39" s="5"/>
      <c r="L39" s="5"/>
      <c r="M39" s="5"/>
      <c r="N39" s="6">
        <f>SUM(C39:M39)</f>
        <v>1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</row>
    <row r="40" spans="1:113" s="2" customFormat="1">
      <c r="A40" s="19" t="s">
        <v>77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0"/>
        <v>0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</row>
    <row r="41" spans="1:113" s="2" customFormat="1">
      <c r="A41" s="19" t="s">
        <v>78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0"/>
        <v>0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</row>
    <row r="42" spans="1:113" s="2" customFormat="1">
      <c r="A42" s="1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</row>
    <row r="43" spans="1:113" s="18" customFormat="1" ht="12.75" customHeight="1">
      <c r="A43" s="18" t="s">
        <v>83</v>
      </c>
      <c r="G43" s="73"/>
      <c r="H43" s="74"/>
      <c r="I43" s="74"/>
      <c r="J43" s="74"/>
      <c r="K43" s="74"/>
      <c r="L43" s="74"/>
      <c r="M43" s="74"/>
      <c r="N43" s="7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4"/>
    </row>
    <row r="44" spans="1:113" s="5" customFormat="1">
      <c r="A44" s="21" t="s">
        <v>85</v>
      </c>
      <c r="B44" s="17">
        <v>133</v>
      </c>
      <c r="C44" s="5">
        <v>130</v>
      </c>
      <c r="D44" s="5">
        <v>144</v>
      </c>
      <c r="E44" s="5">
        <v>156</v>
      </c>
      <c r="G44" s="5">
        <v>20</v>
      </c>
      <c r="H44" s="5">
        <v>52</v>
      </c>
      <c r="I44" s="5">
        <v>66</v>
      </c>
      <c r="N44" s="43">
        <f>SUM(B44:M44)</f>
        <v>701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9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</row>
    <row r="45" spans="1:113" s="5" customFormat="1">
      <c r="A45" s="21" t="s">
        <v>86</v>
      </c>
      <c r="B45" s="17">
        <v>59</v>
      </c>
      <c r="C45" s="5">
        <v>55</v>
      </c>
      <c r="D45" s="5">
        <v>80</v>
      </c>
      <c r="E45" s="5">
        <v>81</v>
      </c>
      <c r="G45" s="5">
        <v>3</v>
      </c>
      <c r="H45" s="5">
        <v>28</v>
      </c>
      <c r="I45" s="5">
        <v>99</v>
      </c>
      <c r="N45" s="43">
        <f>SUM(B45:M45)</f>
        <v>405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9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</row>
    <row r="46" spans="1:113" s="5" customFormat="1">
      <c r="A46" s="21" t="s">
        <v>84</v>
      </c>
      <c r="B46" s="17">
        <v>11</v>
      </c>
      <c r="C46" s="5">
        <v>11</v>
      </c>
      <c r="D46" s="5">
        <v>5</v>
      </c>
      <c r="E46" s="5">
        <v>6</v>
      </c>
      <c r="G46" s="5">
        <v>67</v>
      </c>
      <c r="H46" s="5">
        <v>126</v>
      </c>
      <c r="I46" s="5">
        <v>102</v>
      </c>
      <c r="N46" s="43">
        <f>SUM(B46:M46)</f>
        <v>328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9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</row>
    <row r="47" spans="1:113">
      <c r="A47" s="21" t="s">
        <v>99</v>
      </c>
      <c r="B47" s="4"/>
      <c r="C47" s="4">
        <v>3</v>
      </c>
      <c r="D47" s="4">
        <v>1</v>
      </c>
      <c r="E47" s="4">
        <v>1</v>
      </c>
      <c r="F47" s="4"/>
      <c r="G47" s="4"/>
      <c r="H47" s="17"/>
      <c r="I47" s="4"/>
      <c r="J47" s="4"/>
      <c r="K47" s="4"/>
      <c r="L47" s="4"/>
      <c r="M47" s="49"/>
      <c r="N47" s="43">
        <f>SUM(B47:M47)</f>
        <v>5</v>
      </c>
    </row>
    <row r="48" spans="1:113">
      <c r="A48" s="21" t="s">
        <v>105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3">
        <f>SUM(B48:M48)</f>
        <v>0</v>
      </c>
    </row>
    <row r="49" spans="1:113" s="50" customFormat="1">
      <c r="A49" s="21" t="s">
        <v>106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</row>
    <row r="50" spans="1:113">
      <c r="A50" s="52" t="s">
        <v>110</v>
      </c>
      <c r="G50">
        <v>66</v>
      </c>
      <c r="H50">
        <v>255</v>
      </c>
      <c r="I50">
        <v>85</v>
      </c>
      <c r="M50" s="40"/>
      <c r="N50" s="40"/>
    </row>
    <row r="51" spans="1:113">
      <c r="M51" s="40"/>
      <c r="N51" s="40"/>
    </row>
    <row r="52" spans="1:113">
      <c r="M52" s="40"/>
      <c r="N52" s="40"/>
    </row>
    <row r="53" spans="1:113">
      <c r="M53" s="40"/>
      <c r="N53" s="40"/>
    </row>
    <row r="54" spans="1:113">
      <c r="M54" s="40"/>
      <c r="N54" s="40"/>
    </row>
    <row r="55" spans="1:113">
      <c r="M55" s="40"/>
      <c r="N55" s="40"/>
    </row>
    <row r="56" spans="1:113">
      <c r="M56" s="40"/>
      <c r="N56" s="40"/>
    </row>
    <row r="57" spans="1:113">
      <c r="M57" s="40"/>
      <c r="N57" s="40"/>
    </row>
    <row r="58" spans="1:113">
      <c r="M58" s="40"/>
      <c r="N58" s="40"/>
    </row>
    <row r="59" spans="1:113">
      <c r="M59" s="40"/>
      <c r="N59" s="40"/>
    </row>
    <row r="60" spans="1:113">
      <c r="M60" s="40"/>
      <c r="N60" s="40"/>
    </row>
    <row r="61" spans="1:113">
      <c r="M61" s="40"/>
      <c r="N61" s="40"/>
    </row>
    <row r="62" spans="1:113">
      <c r="M62" s="40"/>
      <c r="N62" s="40"/>
    </row>
    <row r="63" spans="1:113">
      <c r="M63" s="40"/>
      <c r="N63" s="40"/>
    </row>
    <row r="64" spans="1:113">
      <c r="M64" s="40"/>
      <c r="N64" s="40"/>
    </row>
    <row r="65" spans="13:14">
      <c r="M65" s="40"/>
      <c r="N65" s="40"/>
    </row>
    <row r="66" spans="13:14">
      <c r="M66" s="40"/>
      <c r="N66" s="40"/>
    </row>
    <row r="67" spans="13:14">
      <c r="M67" s="40"/>
      <c r="N67" s="40"/>
    </row>
    <row r="68" spans="13:14">
      <c r="M68" s="48"/>
      <c r="N68" s="48"/>
    </row>
    <row r="69" spans="13:14">
      <c r="M69" s="48"/>
      <c r="N69" s="48"/>
    </row>
    <row r="70" spans="13:14">
      <c r="M70" s="48"/>
      <c r="N70" s="48"/>
    </row>
    <row r="71" spans="13:14">
      <c r="M71" s="48"/>
      <c r="N71" s="48"/>
    </row>
    <row r="72" spans="13:14">
      <c r="M72" s="48"/>
      <c r="N72" s="48"/>
    </row>
    <row r="73" spans="13:14">
      <c r="M73" s="48"/>
      <c r="N73" s="48"/>
    </row>
    <row r="74" spans="13:14">
      <c r="M74" s="48"/>
      <c r="N74" s="48"/>
    </row>
    <row r="75" spans="13:14">
      <c r="N75" s="48"/>
    </row>
    <row r="76" spans="13:14">
      <c r="N76" s="46"/>
    </row>
  </sheetData>
  <mergeCells count="4">
    <mergeCell ref="A1:N1"/>
    <mergeCell ref="A2:N2"/>
    <mergeCell ref="A19:N19"/>
    <mergeCell ref="G43:N43"/>
  </mergeCells>
  <phoneticPr fontId="0" type="noConversion"/>
  <pageMargins left="0.5" right="0.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33"/>
  <sheetViews>
    <sheetView workbookViewId="0">
      <selection activeCell="O33" sqref="A1:O33"/>
    </sheetView>
  </sheetViews>
  <sheetFormatPr baseColWidth="12" defaultColWidth="8.83203125" defaultRowHeight="12"/>
  <cols>
    <col min="1" max="1" width="32" customWidth="1"/>
    <col min="4" max="5" width="7.1640625" customWidth="1"/>
    <col min="6" max="6" width="6.6640625" customWidth="1"/>
    <col min="7" max="7" width="7" customWidth="1"/>
    <col min="8" max="8" width="6.83203125" customWidth="1"/>
    <col min="10" max="10" width="9.6640625" customWidth="1"/>
    <col min="11" max="11" width="7.33203125" customWidth="1"/>
    <col min="14" max="14" width="8.83203125" style="58"/>
  </cols>
  <sheetData>
    <row r="1" spans="1:18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17">
      <c r="A2" s="71" t="s">
        <v>108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8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8">
      <c r="A5" s="15" t="s">
        <v>80</v>
      </c>
      <c r="B5" s="23">
        <v>1698</v>
      </c>
      <c r="C5" s="23">
        <v>1297</v>
      </c>
      <c r="D5" s="23">
        <v>1764</v>
      </c>
      <c r="E5" s="23">
        <v>1440</v>
      </c>
      <c r="F5" s="23">
        <v>31</v>
      </c>
      <c r="G5" s="23">
        <v>2026</v>
      </c>
      <c r="H5" s="23">
        <v>3211</v>
      </c>
      <c r="I5" s="23">
        <v>2393</v>
      </c>
      <c r="J5" s="23">
        <v>1966</v>
      </c>
      <c r="K5" s="23">
        <v>3317</v>
      </c>
      <c r="L5" s="23">
        <v>2665</v>
      </c>
      <c r="M5" s="23">
        <v>2873</v>
      </c>
      <c r="N5" s="15">
        <f>SUM(B5:M5)</f>
        <v>24681</v>
      </c>
    </row>
    <row r="6" spans="1:18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8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8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8" s="56" customFormat="1">
      <c r="A9" s="55" t="s">
        <v>123</v>
      </c>
      <c r="B9" s="57"/>
      <c r="C9" s="57"/>
      <c r="D9" s="57"/>
      <c r="E9" s="57"/>
      <c r="F9" s="57">
        <v>3</v>
      </c>
      <c r="G9" s="57">
        <v>160</v>
      </c>
      <c r="H9" s="57">
        <v>214</v>
      </c>
      <c r="I9" s="57">
        <v>147</v>
      </c>
      <c r="J9" s="57">
        <v>131</v>
      </c>
      <c r="K9" s="57">
        <v>249</v>
      </c>
      <c r="L9" s="57">
        <v>183</v>
      </c>
      <c r="M9" s="57">
        <v>128</v>
      </c>
      <c r="N9" s="6">
        <f t="shared" ref="N9:N16" si="0">SUM(C9:M9)</f>
        <v>1215</v>
      </c>
      <c r="O9" s="59"/>
      <c r="P9" s="59"/>
      <c r="Q9" s="59"/>
      <c r="R9" s="59"/>
    </row>
    <row r="10" spans="1:18" s="56" customFormat="1">
      <c r="A10" s="55" t="s">
        <v>124</v>
      </c>
      <c r="B10" s="57"/>
      <c r="C10" s="57"/>
      <c r="D10" s="57"/>
      <c r="E10" s="57"/>
      <c r="F10" s="57"/>
      <c r="G10" s="57">
        <v>96</v>
      </c>
      <c r="H10" s="57">
        <v>171</v>
      </c>
      <c r="I10" s="57">
        <v>145</v>
      </c>
      <c r="J10" s="57">
        <v>126</v>
      </c>
      <c r="K10" s="57">
        <v>185</v>
      </c>
      <c r="L10" s="57">
        <v>120</v>
      </c>
      <c r="M10" s="57">
        <v>203</v>
      </c>
      <c r="N10" s="6">
        <f t="shared" si="0"/>
        <v>1046</v>
      </c>
      <c r="O10" s="59"/>
      <c r="P10" s="59"/>
      <c r="Q10" s="59"/>
      <c r="R10" s="59"/>
    </row>
    <row r="11" spans="1:18" s="56" customFormat="1">
      <c r="A11" s="55" t="s">
        <v>125</v>
      </c>
      <c r="B11" s="57"/>
      <c r="C11" s="57"/>
      <c r="D11" s="57"/>
      <c r="E11" s="57"/>
      <c r="F11" s="57"/>
      <c r="G11" s="57">
        <v>53</v>
      </c>
      <c r="H11" s="57">
        <v>88</v>
      </c>
      <c r="I11" s="57">
        <v>62</v>
      </c>
      <c r="J11" s="57">
        <v>45</v>
      </c>
      <c r="K11" s="57">
        <v>144</v>
      </c>
      <c r="L11" s="57">
        <v>68</v>
      </c>
      <c r="M11" s="57">
        <v>72</v>
      </c>
      <c r="N11" s="6">
        <f t="shared" si="0"/>
        <v>532</v>
      </c>
      <c r="O11" s="59"/>
      <c r="P11" s="59"/>
      <c r="Q11" s="59"/>
      <c r="R11" s="59"/>
    </row>
    <row r="12" spans="1:18" s="56" customFormat="1">
      <c r="A12" s="55" t="s">
        <v>126</v>
      </c>
      <c r="B12" s="57"/>
      <c r="C12" s="57"/>
      <c r="D12" s="57"/>
      <c r="E12" s="57"/>
      <c r="F12" s="57"/>
      <c r="G12" s="57">
        <v>69</v>
      </c>
      <c r="H12" s="57">
        <v>107</v>
      </c>
      <c r="I12" s="57">
        <v>82</v>
      </c>
      <c r="J12" s="57">
        <v>71</v>
      </c>
      <c r="K12" s="57">
        <v>141</v>
      </c>
      <c r="L12" s="57">
        <v>108</v>
      </c>
      <c r="M12" s="57">
        <v>114</v>
      </c>
      <c r="N12" s="6">
        <f t="shared" si="0"/>
        <v>692</v>
      </c>
      <c r="O12" s="59"/>
      <c r="P12" s="59"/>
      <c r="Q12" s="59"/>
      <c r="R12" s="59"/>
    </row>
    <row r="13" spans="1:18" s="56" customFormat="1">
      <c r="A13" s="55" t="s">
        <v>130</v>
      </c>
      <c r="B13" s="57"/>
      <c r="C13" s="57"/>
      <c r="D13" s="57"/>
      <c r="E13" s="57"/>
      <c r="F13" s="57"/>
      <c r="G13" s="57">
        <v>62</v>
      </c>
      <c r="H13" s="57">
        <v>112</v>
      </c>
      <c r="I13" s="57">
        <v>67</v>
      </c>
      <c r="J13" s="57">
        <v>54</v>
      </c>
      <c r="K13" s="56">
        <v>138</v>
      </c>
      <c r="L13" s="57">
        <v>86</v>
      </c>
      <c r="M13" s="57">
        <v>77</v>
      </c>
      <c r="N13" s="6">
        <f t="shared" si="0"/>
        <v>596</v>
      </c>
      <c r="O13" s="59"/>
      <c r="P13" s="59"/>
      <c r="Q13" s="59"/>
      <c r="R13" s="59"/>
    </row>
    <row r="14" spans="1:18" s="56" customFormat="1">
      <c r="A14" s="55" t="s">
        <v>127</v>
      </c>
      <c r="B14" s="57"/>
      <c r="C14" s="57"/>
      <c r="D14" s="57"/>
      <c r="E14" s="57"/>
      <c r="F14" s="57"/>
      <c r="G14" s="57">
        <v>20</v>
      </c>
      <c r="H14" s="57">
        <v>123</v>
      </c>
      <c r="I14" s="57">
        <v>142</v>
      </c>
      <c r="J14" s="57">
        <v>122</v>
      </c>
      <c r="K14" s="57">
        <v>143</v>
      </c>
      <c r="L14" s="57">
        <v>206</v>
      </c>
      <c r="M14" s="57">
        <v>196</v>
      </c>
      <c r="N14" s="6">
        <f t="shared" si="0"/>
        <v>952</v>
      </c>
      <c r="O14" s="59"/>
      <c r="P14" s="59"/>
      <c r="Q14" s="59"/>
      <c r="R14" s="59"/>
    </row>
    <row r="15" spans="1:18" s="56" customFormat="1">
      <c r="A15" s="55" t="s">
        <v>128</v>
      </c>
      <c r="B15" s="57"/>
      <c r="C15" s="57"/>
      <c r="D15" s="57"/>
      <c r="E15" s="57"/>
      <c r="F15" s="57"/>
      <c r="G15" s="57">
        <v>85</v>
      </c>
      <c r="H15" s="57">
        <v>90</v>
      </c>
      <c r="I15" s="57">
        <v>69</v>
      </c>
      <c r="J15" s="57">
        <v>60</v>
      </c>
      <c r="K15" s="57">
        <v>109</v>
      </c>
      <c r="L15" s="57">
        <v>98</v>
      </c>
      <c r="M15" s="57">
        <v>88</v>
      </c>
      <c r="N15" s="6">
        <f t="shared" si="0"/>
        <v>599</v>
      </c>
      <c r="O15" s="59"/>
      <c r="P15" s="59"/>
      <c r="Q15" s="59"/>
      <c r="R15" s="59"/>
    </row>
    <row r="16" spans="1:18" s="56" customFormat="1">
      <c r="A16" s="55" t="s">
        <v>129</v>
      </c>
      <c r="B16" s="57"/>
      <c r="C16" s="57"/>
      <c r="D16" s="57"/>
      <c r="E16" s="57"/>
      <c r="F16" s="57">
        <v>2</v>
      </c>
      <c r="G16" s="57">
        <v>126</v>
      </c>
      <c r="H16" s="57">
        <v>155</v>
      </c>
      <c r="I16" s="57">
        <v>104</v>
      </c>
      <c r="J16" s="57">
        <v>95</v>
      </c>
      <c r="K16" s="57">
        <v>201</v>
      </c>
      <c r="L16" s="57">
        <v>111</v>
      </c>
      <c r="M16" s="57">
        <v>117</v>
      </c>
      <c r="N16" s="6">
        <f t="shared" si="0"/>
        <v>911</v>
      </c>
      <c r="O16" s="59"/>
      <c r="P16" s="59"/>
      <c r="Q16" s="59"/>
      <c r="R16" s="59"/>
    </row>
    <row r="17" spans="1:18">
      <c r="A17" s="53" t="s">
        <v>111</v>
      </c>
      <c r="B17" s="4"/>
      <c r="C17" s="4"/>
      <c r="D17" s="4"/>
      <c r="E17" s="4"/>
      <c r="F17" s="5">
        <v>1</v>
      </c>
      <c r="G17" s="5">
        <v>45</v>
      </c>
      <c r="H17" s="5">
        <v>46</v>
      </c>
      <c r="I17" s="5">
        <v>44</v>
      </c>
      <c r="J17" s="5">
        <v>35</v>
      </c>
      <c r="K17" s="60">
        <v>39</v>
      </c>
      <c r="L17" s="5">
        <v>45</v>
      </c>
      <c r="M17" s="5">
        <v>65</v>
      </c>
      <c r="N17" s="6">
        <f>SUM(C17:M17)</f>
        <v>320</v>
      </c>
      <c r="O17" s="48"/>
      <c r="P17" s="48"/>
      <c r="Q17" s="48"/>
      <c r="R17" s="48"/>
    </row>
    <row r="18" spans="1:18">
      <c r="A18" s="53" t="s">
        <v>112</v>
      </c>
      <c r="B18" s="4"/>
      <c r="C18" s="4"/>
      <c r="D18" s="4"/>
      <c r="E18" s="4"/>
      <c r="F18" s="5">
        <v>1</v>
      </c>
      <c r="G18" s="5">
        <v>44</v>
      </c>
      <c r="H18" s="5">
        <v>53</v>
      </c>
      <c r="I18" s="5">
        <v>65</v>
      </c>
      <c r="J18" s="5">
        <v>38</v>
      </c>
      <c r="K18" s="60">
        <v>136</v>
      </c>
      <c r="L18" s="5">
        <v>100</v>
      </c>
      <c r="M18" s="5">
        <v>94</v>
      </c>
      <c r="N18" s="43">
        <f>SUM(C18:M18)</f>
        <v>531</v>
      </c>
    </row>
    <row r="19" spans="1:18">
      <c r="A19" s="53" t="s">
        <v>113</v>
      </c>
      <c r="B19" s="4"/>
      <c r="C19" s="4"/>
      <c r="D19" s="4"/>
      <c r="E19" s="4"/>
      <c r="F19" s="5">
        <v>1</v>
      </c>
      <c r="G19" s="5">
        <v>38</v>
      </c>
      <c r="H19" s="5">
        <v>51</v>
      </c>
      <c r="I19" s="5">
        <v>47</v>
      </c>
      <c r="J19" s="5">
        <v>26</v>
      </c>
      <c r="K19" s="60">
        <v>46</v>
      </c>
      <c r="L19" s="5">
        <v>48</v>
      </c>
      <c r="M19" s="5">
        <v>57</v>
      </c>
      <c r="N19" s="43">
        <f>SUM(C19:M19)</f>
        <v>314</v>
      </c>
    </row>
    <row r="20" spans="1:18">
      <c r="A20" s="53" t="s">
        <v>114</v>
      </c>
      <c r="B20" s="4"/>
      <c r="C20" s="4"/>
      <c r="D20" s="4"/>
      <c r="E20" s="4"/>
      <c r="F20" s="5">
        <v>1</v>
      </c>
      <c r="G20" s="5">
        <v>40</v>
      </c>
      <c r="H20" s="5">
        <v>59</v>
      </c>
      <c r="I20" s="5">
        <v>64</v>
      </c>
      <c r="J20" s="5">
        <v>40</v>
      </c>
      <c r="K20" s="60">
        <v>62</v>
      </c>
      <c r="L20" s="5">
        <v>52</v>
      </c>
      <c r="M20" s="5">
        <v>59</v>
      </c>
      <c r="N20" s="43">
        <f t="shared" ref="N20:N26" si="1">SUM(B20:M20)</f>
        <v>377</v>
      </c>
    </row>
    <row r="21" spans="1:18">
      <c r="A21" s="53" t="s">
        <v>115</v>
      </c>
      <c r="B21" s="4"/>
      <c r="C21" s="4"/>
      <c r="D21" s="4"/>
      <c r="E21" s="4"/>
      <c r="F21" s="5">
        <v>1</v>
      </c>
      <c r="G21" s="5">
        <v>45</v>
      </c>
      <c r="H21" s="5">
        <v>53</v>
      </c>
      <c r="I21" s="5">
        <v>46</v>
      </c>
      <c r="J21" s="5">
        <v>23</v>
      </c>
      <c r="K21" s="60">
        <v>59</v>
      </c>
      <c r="L21" s="5">
        <v>46</v>
      </c>
      <c r="M21" s="5">
        <v>68</v>
      </c>
      <c r="N21" s="43">
        <f t="shared" si="1"/>
        <v>341</v>
      </c>
    </row>
    <row r="22" spans="1:18">
      <c r="A22" s="53" t="s">
        <v>118</v>
      </c>
      <c r="B22" s="4"/>
      <c r="C22" s="4"/>
      <c r="D22" s="4"/>
      <c r="E22" s="4"/>
      <c r="F22" s="5">
        <v>2</v>
      </c>
      <c r="G22" s="5">
        <v>54</v>
      </c>
      <c r="H22" s="5">
        <v>70</v>
      </c>
      <c r="I22" s="5">
        <v>47</v>
      </c>
      <c r="J22" s="5">
        <v>37</v>
      </c>
      <c r="K22" s="60">
        <v>66</v>
      </c>
      <c r="L22" s="5">
        <v>58</v>
      </c>
      <c r="M22" s="5">
        <v>63</v>
      </c>
      <c r="N22" s="43">
        <f t="shared" si="1"/>
        <v>397</v>
      </c>
    </row>
    <row r="23" spans="1:18">
      <c r="A23" s="53" t="s">
        <v>116</v>
      </c>
      <c r="B23" s="4"/>
      <c r="C23" s="4"/>
      <c r="D23" s="4"/>
      <c r="E23" s="4"/>
      <c r="F23" s="5">
        <v>1</v>
      </c>
      <c r="G23" s="5">
        <v>50</v>
      </c>
      <c r="H23" s="5">
        <v>54</v>
      </c>
      <c r="I23" s="5">
        <v>46</v>
      </c>
      <c r="J23" s="5">
        <v>33</v>
      </c>
      <c r="K23" s="60">
        <v>84</v>
      </c>
      <c r="L23" s="5">
        <v>54</v>
      </c>
      <c r="M23" s="5">
        <v>68</v>
      </c>
      <c r="N23" s="6">
        <f>SUM(C23:M23)</f>
        <v>390</v>
      </c>
    </row>
    <row r="24" spans="1:18">
      <c r="A24" s="53" t="s">
        <v>117</v>
      </c>
      <c r="B24" s="4"/>
      <c r="C24" s="4"/>
      <c r="D24" s="4"/>
      <c r="E24" s="4"/>
      <c r="F24" s="5">
        <v>1</v>
      </c>
      <c r="G24" s="5">
        <v>39</v>
      </c>
      <c r="H24" s="5">
        <v>54</v>
      </c>
      <c r="I24" s="5">
        <v>56</v>
      </c>
      <c r="J24" s="5">
        <v>34</v>
      </c>
      <c r="K24" s="60">
        <v>57</v>
      </c>
      <c r="L24" s="5">
        <v>50</v>
      </c>
      <c r="M24" s="5">
        <v>54</v>
      </c>
      <c r="N24" s="6">
        <f>SUM(C24:M24)</f>
        <v>345</v>
      </c>
    </row>
    <row r="25" spans="1:18">
      <c r="A25" s="53" t="s">
        <v>119</v>
      </c>
      <c r="B25" s="4"/>
      <c r="C25" s="4"/>
      <c r="D25" s="4"/>
      <c r="E25" s="4"/>
      <c r="F25" s="5">
        <v>1</v>
      </c>
      <c r="G25" s="5">
        <v>46</v>
      </c>
      <c r="H25" s="5">
        <v>69</v>
      </c>
      <c r="I25" s="5">
        <v>59</v>
      </c>
      <c r="J25" s="5">
        <v>31</v>
      </c>
      <c r="K25" s="60">
        <v>63</v>
      </c>
      <c r="L25" s="5">
        <v>58</v>
      </c>
      <c r="M25" s="5">
        <v>57</v>
      </c>
      <c r="N25" s="6">
        <f t="shared" si="1"/>
        <v>384</v>
      </c>
    </row>
    <row r="26" spans="1:18">
      <c r="A26" s="53" t="s">
        <v>122</v>
      </c>
      <c r="B26" s="4"/>
      <c r="C26" s="4"/>
      <c r="D26" s="4"/>
      <c r="E26" s="4"/>
      <c r="F26" s="5">
        <v>1</v>
      </c>
      <c r="G26" s="5">
        <v>38</v>
      </c>
      <c r="H26" s="5">
        <v>47</v>
      </c>
      <c r="I26" s="5">
        <v>46</v>
      </c>
      <c r="J26" s="5">
        <v>34</v>
      </c>
      <c r="K26" s="60">
        <v>70</v>
      </c>
      <c r="L26" s="5">
        <v>49</v>
      </c>
      <c r="M26" s="5">
        <v>65</v>
      </c>
      <c r="N26" s="6">
        <f t="shared" si="1"/>
        <v>350</v>
      </c>
    </row>
    <row r="27" spans="1:18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8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8">
      <c r="A29" s="21" t="s">
        <v>85</v>
      </c>
      <c r="B29" s="17">
        <v>133</v>
      </c>
      <c r="C29" s="5">
        <v>130</v>
      </c>
      <c r="D29" s="5">
        <v>144</v>
      </c>
      <c r="E29" s="5">
        <v>156</v>
      </c>
      <c r="F29" s="5"/>
      <c r="G29" s="5">
        <v>20</v>
      </c>
      <c r="H29" s="5">
        <v>52</v>
      </c>
      <c r="I29" s="5">
        <v>66</v>
      </c>
      <c r="J29" s="5">
        <v>40</v>
      </c>
      <c r="K29" s="5">
        <v>28</v>
      </c>
      <c r="L29" s="5">
        <v>28</v>
      </c>
      <c r="M29" s="5">
        <v>36</v>
      </c>
      <c r="N29" s="43">
        <f>SUM(B29:M29)</f>
        <v>833</v>
      </c>
    </row>
    <row r="30" spans="1:18">
      <c r="A30" s="21" t="s">
        <v>86</v>
      </c>
      <c r="B30" s="17">
        <v>59</v>
      </c>
      <c r="C30" s="5">
        <v>55</v>
      </c>
      <c r="D30" s="5">
        <v>80</v>
      </c>
      <c r="E30" s="5">
        <v>81</v>
      </c>
      <c r="F30" s="5"/>
      <c r="G30" s="5">
        <v>3</v>
      </c>
      <c r="H30" s="5">
        <v>28</v>
      </c>
      <c r="I30" s="5">
        <v>99</v>
      </c>
      <c r="J30" s="5">
        <v>87</v>
      </c>
      <c r="K30" s="5">
        <v>61</v>
      </c>
      <c r="L30" s="5">
        <v>79</v>
      </c>
      <c r="M30" s="5">
        <v>36</v>
      </c>
      <c r="N30" s="43">
        <f>SUM(B30:M30)</f>
        <v>668</v>
      </c>
    </row>
    <row r="31" spans="1:18">
      <c r="A31" s="21" t="s">
        <v>84</v>
      </c>
      <c r="B31" s="17">
        <v>11</v>
      </c>
      <c r="C31" s="5">
        <v>11</v>
      </c>
      <c r="D31" s="5">
        <v>5</v>
      </c>
      <c r="E31" s="5">
        <v>6</v>
      </c>
      <c r="F31" s="5"/>
      <c r="G31" s="5">
        <v>67</v>
      </c>
      <c r="H31" s="5">
        <v>126</v>
      </c>
      <c r="I31" s="5">
        <v>102</v>
      </c>
      <c r="J31" s="5">
        <v>70</v>
      </c>
      <c r="K31" s="5">
        <v>74</v>
      </c>
      <c r="L31" s="5">
        <v>81</v>
      </c>
      <c r="M31" s="5">
        <v>130</v>
      </c>
      <c r="N31" s="43">
        <f>SUM(B31:M31)</f>
        <v>683</v>
      </c>
    </row>
    <row r="32" spans="1:18">
      <c r="A32" s="21" t="s">
        <v>0</v>
      </c>
      <c r="B32" s="4"/>
      <c r="C32" s="4">
        <v>3</v>
      </c>
      <c r="D32" s="4">
        <v>1</v>
      </c>
      <c r="E32" s="4">
        <v>1</v>
      </c>
      <c r="F32" s="4"/>
      <c r="G32" s="4">
        <v>36</v>
      </c>
      <c r="H32" s="17">
        <v>33</v>
      </c>
      <c r="I32" s="4">
        <v>32</v>
      </c>
      <c r="J32" s="4">
        <v>24</v>
      </c>
      <c r="K32" s="4">
        <v>36</v>
      </c>
      <c r="L32" s="4">
        <v>24</v>
      </c>
      <c r="M32" s="49">
        <v>20</v>
      </c>
      <c r="N32" s="43">
        <f>SUM(B32:M32)</f>
        <v>210</v>
      </c>
    </row>
    <row r="33" spans="1:23" s="4" customFormat="1">
      <c r="A33" s="21" t="s">
        <v>110</v>
      </c>
      <c r="G33" s="4">
        <v>66</v>
      </c>
      <c r="H33" s="4">
        <v>255</v>
      </c>
      <c r="I33" s="4">
        <v>85</v>
      </c>
      <c r="J33" s="4">
        <v>66</v>
      </c>
      <c r="K33" s="4">
        <v>149</v>
      </c>
      <c r="L33" s="4">
        <v>118</v>
      </c>
      <c r="M33" s="49">
        <v>97</v>
      </c>
      <c r="N33" s="43">
        <f>SUM(B33:M33)</f>
        <v>836</v>
      </c>
      <c r="O33" s="48"/>
      <c r="P33" s="48"/>
      <c r="Q33" s="48"/>
      <c r="R33" s="48"/>
      <c r="S33" s="48"/>
      <c r="T33" s="48"/>
      <c r="U33" s="48"/>
      <c r="V33" s="48"/>
      <c r="W33" s="54"/>
    </row>
  </sheetData>
  <mergeCells count="4">
    <mergeCell ref="A1:N1"/>
    <mergeCell ref="A2:N2"/>
    <mergeCell ref="A8:N8"/>
    <mergeCell ref="G28:N28"/>
  </mergeCells>
  <phoneticPr fontId="0" type="noConversion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3"/>
  <sheetViews>
    <sheetView workbookViewId="0">
      <selection activeCell="N33" sqref="A1:N33"/>
    </sheetView>
  </sheetViews>
  <sheetFormatPr baseColWidth="12" defaultColWidth="8.83203125" defaultRowHeight="12"/>
  <cols>
    <col min="1" max="1" width="19" customWidth="1"/>
  </cols>
  <sheetData>
    <row r="1" spans="1:15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17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5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5">
      <c r="A5" s="15" t="s">
        <v>80</v>
      </c>
      <c r="B5" s="23">
        <v>3161</v>
      </c>
      <c r="C5">
        <v>2644</v>
      </c>
      <c r="D5">
        <v>3228</v>
      </c>
      <c r="E5">
        <v>3821</v>
      </c>
      <c r="F5">
        <v>3938</v>
      </c>
      <c r="G5">
        <v>4443</v>
      </c>
      <c r="H5">
        <v>4683</v>
      </c>
      <c r="I5">
        <v>5042</v>
      </c>
      <c r="J5">
        <v>4655</v>
      </c>
      <c r="K5">
        <v>4147</v>
      </c>
      <c r="L5">
        <v>4848</v>
      </c>
      <c r="M5">
        <v>5179</v>
      </c>
      <c r="N5" s="15">
        <f>SUM(B5:M5)</f>
        <v>49789</v>
      </c>
    </row>
    <row r="6" spans="1:15">
      <c r="A6" s="6" t="s">
        <v>2</v>
      </c>
      <c r="B6" s="5">
        <v>548</v>
      </c>
      <c r="C6" s="5">
        <v>417</v>
      </c>
      <c r="D6" s="5">
        <v>464</v>
      </c>
      <c r="E6" s="5">
        <v>540</v>
      </c>
      <c r="F6" s="5">
        <v>557</v>
      </c>
      <c r="G6" s="5">
        <v>644</v>
      </c>
      <c r="H6" s="5">
        <v>709</v>
      </c>
      <c r="I6" s="5">
        <v>729</v>
      </c>
      <c r="J6" s="5">
        <v>709</v>
      </c>
      <c r="K6" s="5">
        <v>618</v>
      </c>
      <c r="L6" s="5">
        <v>599</v>
      </c>
      <c r="M6" s="5">
        <v>810</v>
      </c>
      <c r="N6" s="15">
        <f>SUM(B6:M6)</f>
        <v>7344</v>
      </c>
    </row>
    <row r="7" spans="1:1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5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5">
      <c r="A9" s="55" t="s">
        <v>123</v>
      </c>
      <c r="B9" s="57">
        <v>202</v>
      </c>
      <c r="C9" s="57">
        <v>136</v>
      </c>
      <c r="D9" s="57">
        <v>141</v>
      </c>
      <c r="E9" s="57">
        <v>131</v>
      </c>
      <c r="F9" s="4">
        <v>178</v>
      </c>
      <c r="G9" s="4">
        <v>170</v>
      </c>
      <c r="H9" s="4">
        <v>202</v>
      </c>
      <c r="I9" s="4">
        <v>218</v>
      </c>
      <c r="J9" s="4">
        <v>165</v>
      </c>
      <c r="K9" s="4">
        <v>134</v>
      </c>
      <c r="L9" s="4">
        <v>127</v>
      </c>
      <c r="M9" s="4">
        <v>138</v>
      </c>
      <c r="N9" s="15">
        <f t="shared" ref="N9:N19" si="0">SUM(B9:M9)</f>
        <v>1942</v>
      </c>
      <c r="O9" s="59"/>
    </row>
    <row r="10" spans="1:15">
      <c r="A10" s="55" t="s">
        <v>124</v>
      </c>
      <c r="B10" s="57">
        <v>193</v>
      </c>
      <c r="C10" s="57">
        <v>134</v>
      </c>
      <c r="D10" s="57">
        <v>165</v>
      </c>
      <c r="E10" s="57">
        <v>149</v>
      </c>
      <c r="F10" s="4">
        <v>196</v>
      </c>
      <c r="G10" s="4">
        <v>181</v>
      </c>
      <c r="H10" s="4">
        <v>208</v>
      </c>
      <c r="I10" s="4">
        <v>145</v>
      </c>
      <c r="J10" s="4">
        <v>128</v>
      </c>
      <c r="K10" s="4">
        <v>138</v>
      </c>
      <c r="L10" s="4">
        <v>118</v>
      </c>
      <c r="M10" s="4">
        <v>113</v>
      </c>
      <c r="N10" s="15">
        <f t="shared" si="0"/>
        <v>1868</v>
      </c>
      <c r="O10" s="59"/>
    </row>
    <row r="11" spans="1:15">
      <c r="A11" s="55" t="s">
        <v>125</v>
      </c>
      <c r="B11" s="57">
        <v>64</v>
      </c>
      <c r="C11" s="57">
        <v>65</v>
      </c>
      <c r="D11" s="57">
        <v>73</v>
      </c>
      <c r="E11" s="57">
        <v>86</v>
      </c>
      <c r="F11" s="4">
        <v>76</v>
      </c>
      <c r="G11" s="4">
        <v>80</v>
      </c>
      <c r="H11" s="4">
        <v>96</v>
      </c>
      <c r="I11" s="4">
        <v>93</v>
      </c>
      <c r="J11" s="4">
        <v>74</v>
      </c>
      <c r="K11" s="4">
        <v>82</v>
      </c>
      <c r="L11" s="4">
        <v>77</v>
      </c>
      <c r="M11" s="4">
        <v>89</v>
      </c>
      <c r="N11" s="15">
        <f t="shared" si="0"/>
        <v>955</v>
      </c>
      <c r="O11" s="59"/>
    </row>
    <row r="12" spans="1:15">
      <c r="A12" s="55" t="s">
        <v>126</v>
      </c>
      <c r="B12" s="57">
        <v>118</v>
      </c>
      <c r="C12" s="57">
        <v>90</v>
      </c>
      <c r="D12" s="57">
        <v>142</v>
      </c>
      <c r="E12" s="57">
        <v>111</v>
      </c>
      <c r="F12" s="4">
        <v>130</v>
      </c>
      <c r="G12" s="4">
        <v>140</v>
      </c>
      <c r="H12" s="4">
        <v>139</v>
      </c>
      <c r="I12" s="4">
        <v>149</v>
      </c>
      <c r="J12" s="4">
        <v>113</v>
      </c>
      <c r="K12" s="4">
        <v>106</v>
      </c>
      <c r="L12" s="4">
        <v>89</v>
      </c>
      <c r="M12" s="4">
        <v>105</v>
      </c>
      <c r="N12" s="15">
        <f t="shared" si="0"/>
        <v>1432</v>
      </c>
      <c r="O12" s="59"/>
    </row>
    <row r="13" spans="1:15">
      <c r="A13" s="55" t="s">
        <v>130</v>
      </c>
      <c r="B13" s="57">
        <v>94</v>
      </c>
      <c r="C13" s="57">
        <v>59</v>
      </c>
      <c r="D13" s="57">
        <v>86</v>
      </c>
      <c r="E13" s="57">
        <v>82</v>
      </c>
      <c r="F13" s="4">
        <v>82</v>
      </c>
      <c r="G13" s="4">
        <v>89</v>
      </c>
      <c r="H13" s="4">
        <v>110</v>
      </c>
      <c r="I13" s="4">
        <v>111</v>
      </c>
      <c r="J13" s="4">
        <v>88</v>
      </c>
      <c r="K13" s="4">
        <v>85</v>
      </c>
      <c r="L13" s="4">
        <v>79</v>
      </c>
      <c r="M13" s="4">
        <v>93</v>
      </c>
      <c r="N13" s="15">
        <f t="shared" si="0"/>
        <v>1058</v>
      </c>
      <c r="O13" s="59"/>
    </row>
    <row r="14" spans="1:15">
      <c r="A14" s="55" t="s">
        <v>127</v>
      </c>
      <c r="B14" s="57">
        <v>102</v>
      </c>
      <c r="C14" s="57">
        <v>80</v>
      </c>
      <c r="D14" s="57">
        <v>108</v>
      </c>
      <c r="E14" s="57">
        <v>103</v>
      </c>
      <c r="F14" s="4">
        <v>108</v>
      </c>
      <c r="G14" s="4">
        <v>90</v>
      </c>
      <c r="H14" s="4">
        <v>127</v>
      </c>
      <c r="I14" s="4">
        <v>146</v>
      </c>
      <c r="J14" s="4">
        <v>137</v>
      </c>
      <c r="K14" s="4">
        <v>90</v>
      </c>
      <c r="L14" s="4">
        <v>100</v>
      </c>
      <c r="M14" s="4">
        <v>111</v>
      </c>
      <c r="N14" s="15">
        <f t="shared" si="0"/>
        <v>1302</v>
      </c>
      <c r="O14" s="59"/>
    </row>
    <row r="15" spans="1:15">
      <c r="A15" s="55" t="s">
        <v>128</v>
      </c>
      <c r="B15" s="57">
        <v>75</v>
      </c>
      <c r="C15" s="57">
        <v>68</v>
      </c>
      <c r="D15" s="57">
        <v>72</v>
      </c>
      <c r="E15" s="57">
        <v>67</v>
      </c>
      <c r="F15" s="4">
        <v>82</v>
      </c>
      <c r="G15" s="4">
        <v>87</v>
      </c>
      <c r="H15" s="4">
        <v>89</v>
      </c>
      <c r="I15" s="4">
        <v>92</v>
      </c>
      <c r="J15" s="4">
        <v>81</v>
      </c>
      <c r="K15" s="4">
        <v>72</v>
      </c>
      <c r="L15" s="4">
        <v>72</v>
      </c>
      <c r="M15" s="4">
        <v>115</v>
      </c>
      <c r="N15" s="15">
        <f t="shared" si="0"/>
        <v>972</v>
      </c>
      <c r="O15" s="59"/>
    </row>
    <row r="16" spans="1:15">
      <c r="A16" s="55" t="s">
        <v>129</v>
      </c>
      <c r="B16" s="57">
        <v>233</v>
      </c>
      <c r="C16" s="57">
        <v>125</v>
      </c>
      <c r="D16" s="57">
        <v>139</v>
      </c>
      <c r="E16" s="57">
        <v>131</v>
      </c>
      <c r="F16" s="4">
        <v>155</v>
      </c>
      <c r="G16" s="4">
        <v>161</v>
      </c>
      <c r="H16" s="4">
        <v>158</v>
      </c>
      <c r="I16" s="4">
        <v>189</v>
      </c>
      <c r="J16" s="4">
        <v>148</v>
      </c>
      <c r="K16" s="4">
        <v>117</v>
      </c>
      <c r="L16" s="4">
        <v>94</v>
      </c>
      <c r="M16" s="4">
        <v>123</v>
      </c>
      <c r="N16" s="15">
        <f t="shared" si="0"/>
        <v>1773</v>
      </c>
      <c r="O16" s="59"/>
    </row>
    <row r="17" spans="1:15">
      <c r="A17" s="53" t="s">
        <v>111</v>
      </c>
      <c r="B17" s="4">
        <v>57</v>
      </c>
      <c r="C17" s="4">
        <v>56</v>
      </c>
      <c r="D17" s="4">
        <v>58</v>
      </c>
      <c r="E17" s="4">
        <v>62</v>
      </c>
      <c r="F17" s="4">
        <v>67</v>
      </c>
      <c r="G17" s="4">
        <v>69</v>
      </c>
      <c r="H17" s="4">
        <v>68</v>
      </c>
      <c r="I17" s="4">
        <v>69</v>
      </c>
      <c r="J17" s="4">
        <v>52</v>
      </c>
      <c r="K17" s="4">
        <v>55</v>
      </c>
      <c r="L17" s="4">
        <v>62</v>
      </c>
      <c r="M17" s="4">
        <v>79</v>
      </c>
      <c r="N17" s="15">
        <f t="shared" si="0"/>
        <v>754</v>
      </c>
      <c r="O17" s="48"/>
    </row>
    <row r="18" spans="1:15">
      <c r="A18" s="53" t="s">
        <v>112</v>
      </c>
      <c r="B18" s="4">
        <v>79</v>
      </c>
      <c r="C18" s="4">
        <v>78</v>
      </c>
      <c r="D18" s="4">
        <v>86</v>
      </c>
      <c r="E18" s="4">
        <v>84</v>
      </c>
      <c r="F18" s="4">
        <v>95</v>
      </c>
      <c r="G18" s="4">
        <v>90</v>
      </c>
      <c r="H18" s="4">
        <v>78</v>
      </c>
      <c r="I18" s="4">
        <v>69</v>
      </c>
      <c r="J18" s="4">
        <v>58</v>
      </c>
      <c r="K18" s="4">
        <v>66</v>
      </c>
      <c r="L18" s="4">
        <v>55</v>
      </c>
      <c r="M18" s="4">
        <v>72</v>
      </c>
      <c r="N18" s="15">
        <f t="shared" si="0"/>
        <v>910</v>
      </c>
    </row>
    <row r="19" spans="1:15">
      <c r="A19" s="53" t="s">
        <v>113</v>
      </c>
      <c r="B19" s="4">
        <v>70</v>
      </c>
      <c r="C19" s="4">
        <v>53</v>
      </c>
      <c r="D19" s="4">
        <v>63</v>
      </c>
      <c r="E19" s="4">
        <v>64</v>
      </c>
      <c r="F19" s="4">
        <v>62</v>
      </c>
      <c r="G19" s="4">
        <v>79</v>
      </c>
      <c r="H19" s="4">
        <v>52</v>
      </c>
      <c r="I19" s="4">
        <v>70</v>
      </c>
      <c r="J19" s="4">
        <v>76</v>
      </c>
      <c r="K19" s="4">
        <v>51</v>
      </c>
      <c r="L19" s="4">
        <v>61</v>
      </c>
      <c r="M19" s="4">
        <v>62</v>
      </c>
      <c r="N19" s="15">
        <f t="shared" si="0"/>
        <v>763</v>
      </c>
    </row>
    <row r="20" spans="1:15">
      <c r="A20" s="53" t="s">
        <v>114</v>
      </c>
      <c r="B20" s="4">
        <v>72</v>
      </c>
      <c r="C20" s="4">
        <v>79</v>
      </c>
      <c r="D20" s="4">
        <v>67</v>
      </c>
      <c r="E20" s="4">
        <v>78</v>
      </c>
      <c r="F20" s="4">
        <v>88</v>
      </c>
      <c r="G20" s="4">
        <v>106</v>
      </c>
      <c r="H20" s="4">
        <v>82</v>
      </c>
      <c r="I20" s="4">
        <v>100</v>
      </c>
      <c r="J20" s="4">
        <v>131</v>
      </c>
      <c r="K20" s="4">
        <v>68</v>
      </c>
      <c r="L20" s="4">
        <v>83</v>
      </c>
      <c r="M20" s="4">
        <v>110</v>
      </c>
      <c r="N20" s="43">
        <f t="shared" ref="N20:N26" si="1">SUM(B20:M20)</f>
        <v>1064</v>
      </c>
    </row>
    <row r="21" spans="1:15">
      <c r="A21" s="53" t="s">
        <v>115</v>
      </c>
      <c r="B21" s="4">
        <v>71</v>
      </c>
      <c r="C21" s="4">
        <v>58</v>
      </c>
      <c r="D21" s="4">
        <v>70</v>
      </c>
      <c r="E21" s="4">
        <v>56</v>
      </c>
      <c r="F21" s="4">
        <v>69</v>
      </c>
      <c r="G21" s="4">
        <v>84</v>
      </c>
      <c r="H21" s="4">
        <v>72</v>
      </c>
      <c r="I21" s="4">
        <v>62</v>
      </c>
      <c r="J21" s="4">
        <v>55</v>
      </c>
      <c r="K21" s="4">
        <v>50</v>
      </c>
      <c r="L21" s="4">
        <v>58</v>
      </c>
      <c r="M21" s="4">
        <v>76</v>
      </c>
      <c r="N21" s="43">
        <f t="shared" si="1"/>
        <v>781</v>
      </c>
    </row>
    <row r="22" spans="1:15">
      <c r="A22" s="53" t="s">
        <v>118</v>
      </c>
      <c r="B22" s="4">
        <v>56</v>
      </c>
      <c r="C22" s="4">
        <v>61</v>
      </c>
      <c r="D22" s="4">
        <v>82</v>
      </c>
      <c r="E22" s="4">
        <v>66</v>
      </c>
      <c r="F22" s="4">
        <v>89</v>
      </c>
      <c r="G22" s="4">
        <v>92</v>
      </c>
      <c r="H22" s="4">
        <v>81</v>
      </c>
      <c r="I22" s="4">
        <v>80</v>
      </c>
      <c r="J22" s="4">
        <v>73</v>
      </c>
      <c r="K22" s="4">
        <v>50</v>
      </c>
      <c r="L22" s="4">
        <v>49</v>
      </c>
      <c r="M22" s="4">
        <v>70</v>
      </c>
      <c r="N22" s="43">
        <f t="shared" si="1"/>
        <v>849</v>
      </c>
    </row>
    <row r="23" spans="1:15">
      <c r="A23" s="53" t="s">
        <v>116</v>
      </c>
      <c r="B23" s="4">
        <v>69</v>
      </c>
      <c r="C23" s="4">
        <v>53</v>
      </c>
      <c r="D23" s="4">
        <v>73</v>
      </c>
      <c r="E23" s="4">
        <v>67</v>
      </c>
      <c r="F23" s="4">
        <v>75</v>
      </c>
      <c r="G23" s="4">
        <v>77</v>
      </c>
      <c r="H23" s="4">
        <v>72</v>
      </c>
      <c r="I23" s="4">
        <v>106</v>
      </c>
      <c r="J23" s="4">
        <v>88</v>
      </c>
      <c r="K23" s="4">
        <v>54</v>
      </c>
      <c r="L23" s="4">
        <v>75</v>
      </c>
      <c r="M23" s="4">
        <v>88</v>
      </c>
      <c r="N23" s="15">
        <f t="shared" si="1"/>
        <v>897</v>
      </c>
    </row>
    <row r="24" spans="1:15">
      <c r="A24" s="53" t="s">
        <v>117</v>
      </c>
      <c r="B24" s="4">
        <v>52</v>
      </c>
      <c r="C24" s="4">
        <v>62</v>
      </c>
      <c r="D24" s="4">
        <v>75</v>
      </c>
      <c r="E24" s="4">
        <v>66</v>
      </c>
      <c r="F24" s="4">
        <v>70</v>
      </c>
      <c r="G24" s="4">
        <v>78</v>
      </c>
      <c r="H24" s="4">
        <v>83</v>
      </c>
      <c r="I24" s="4">
        <v>66</v>
      </c>
      <c r="J24" s="4">
        <v>77</v>
      </c>
      <c r="K24" s="4">
        <v>66</v>
      </c>
      <c r="L24" s="4">
        <v>54</v>
      </c>
      <c r="M24" s="4">
        <v>71</v>
      </c>
      <c r="N24" s="15">
        <f t="shared" si="1"/>
        <v>820</v>
      </c>
    </row>
    <row r="25" spans="1:15">
      <c r="A25" s="53" t="s">
        <v>119</v>
      </c>
      <c r="B25" s="4">
        <v>65</v>
      </c>
      <c r="C25" s="4">
        <v>62</v>
      </c>
      <c r="D25" s="4">
        <v>58</v>
      </c>
      <c r="E25" s="4">
        <v>75</v>
      </c>
      <c r="F25" s="4">
        <v>71</v>
      </c>
      <c r="G25" s="4">
        <v>65</v>
      </c>
      <c r="H25" s="4">
        <v>67</v>
      </c>
      <c r="I25" s="4">
        <v>76</v>
      </c>
      <c r="J25" s="4">
        <v>58</v>
      </c>
      <c r="K25" s="4">
        <v>53</v>
      </c>
      <c r="L25" s="4">
        <v>70</v>
      </c>
      <c r="M25" s="4">
        <v>79</v>
      </c>
      <c r="N25" s="6">
        <f t="shared" si="1"/>
        <v>799</v>
      </c>
    </row>
    <row r="26" spans="1:15">
      <c r="A26" s="53" t="s">
        <v>122</v>
      </c>
      <c r="B26" s="4">
        <v>61</v>
      </c>
      <c r="C26" s="4">
        <v>60</v>
      </c>
      <c r="D26" s="4">
        <v>63</v>
      </c>
      <c r="E26" s="4">
        <v>56</v>
      </c>
      <c r="F26" s="4">
        <v>67</v>
      </c>
      <c r="G26" s="4">
        <v>77</v>
      </c>
      <c r="H26" s="4">
        <v>69</v>
      </c>
      <c r="I26" s="4">
        <v>86</v>
      </c>
      <c r="J26" s="4">
        <v>61</v>
      </c>
      <c r="K26" s="4">
        <v>52</v>
      </c>
      <c r="L26" s="4">
        <v>57</v>
      </c>
      <c r="M26" s="4">
        <v>71</v>
      </c>
      <c r="N26" s="6">
        <f t="shared" si="1"/>
        <v>780</v>
      </c>
    </row>
    <row r="27" spans="1:15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5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5">
      <c r="A29" s="21" t="s">
        <v>85</v>
      </c>
      <c r="B29" s="17">
        <v>48</v>
      </c>
      <c r="C29" s="4">
        <v>41</v>
      </c>
      <c r="D29" s="4">
        <v>46</v>
      </c>
      <c r="E29" s="4">
        <v>86</v>
      </c>
      <c r="F29" s="5">
        <v>96</v>
      </c>
      <c r="G29" s="4">
        <v>66</v>
      </c>
      <c r="H29" s="4">
        <v>92</v>
      </c>
      <c r="I29" s="4">
        <v>142</v>
      </c>
      <c r="J29" s="4">
        <v>311</v>
      </c>
      <c r="K29" s="4">
        <v>285</v>
      </c>
      <c r="L29" s="4">
        <v>414</v>
      </c>
      <c r="M29" s="4">
        <v>303</v>
      </c>
      <c r="N29" s="43">
        <f>SUM(B29:M29)</f>
        <v>1930</v>
      </c>
    </row>
    <row r="30" spans="1:15">
      <c r="A30" s="21" t="s">
        <v>86</v>
      </c>
      <c r="B30" s="17">
        <v>15</v>
      </c>
      <c r="C30" s="4">
        <v>13</v>
      </c>
      <c r="D30" s="4">
        <v>18</v>
      </c>
      <c r="E30" s="4">
        <v>17</v>
      </c>
      <c r="F30" s="5">
        <v>13</v>
      </c>
      <c r="G30" s="4">
        <v>16</v>
      </c>
      <c r="H30" s="4">
        <v>30</v>
      </c>
      <c r="I30" s="4">
        <v>39</v>
      </c>
      <c r="J30" s="4">
        <v>33</v>
      </c>
      <c r="K30" s="4">
        <v>13</v>
      </c>
      <c r="L30" s="4">
        <v>17</v>
      </c>
      <c r="M30" s="4">
        <v>15</v>
      </c>
      <c r="N30" s="43">
        <f>SUM(B30:M30)</f>
        <v>239</v>
      </c>
    </row>
    <row r="31" spans="1:15">
      <c r="A31" s="21" t="s">
        <v>84</v>
      </c>
      <c r="B31" s="17">
        <v>187</v>
      </c>
      <c r="C31" s="4">
        <v>126</v>
      </c>
      <c r="D31" s="4">
        <v>165</v>
      </c>
      <c r="E31" s="4">
        <v>148</v>
      </c>
      <c r="F31" s="5">
        <v>208</v>
      </c>
      <c r="G31" s="4">
        <v>152</v>
      </c>
      <c r="H31" s="4">
        <v>168</v>
      </c>
      <c r="I31" s="4">
        <v>236</v>
      </c>
      <c r="J31" s="4">
        <v>184</v>
      </c>
      <c r="K31" s="4">
        <v>191</v>
      </c>
      <c r="L31" s="4">
        <v>194</v>
      </c>
      <c r="M31" s="4">
        <v>130</v>
      </c>
      <c r="N31" s="43">
        <f>SUM(B31:M31)</f>
        <v>2089</v>
      </c>
    </row>
    <row r="32" spans="1:15">
      <c r="A32" s="21" t="s">
        <v>0</v>
      </c>
      <c r="B32" s="4">
        <v>29</v>
      </c>
      <c r="C32" s="4">
        <v>32</v>
      </c>
      <c r="D32" s="4">
        <v>21</v>
      </c>
      <c r="E32" s="4">
        <v>23</v>
      </c>
      <c r="F32" s="4">
        <v>36</v>
      </c>
      <c r="G32" s="4">
        <v>42</v>
      </c>
      <c r="H32" s="4">
        <v>32</v>
      </c>
      <c r="I32" s="4">
        <v>81</v>
      </c>
      <c r="J32" s="4">
        <v>31</v>
      </c>
      <c r="K32" s="4">
        <v>33</v>
      </c>
      <c r="L32" s="4">
        <v>28</v>
      </c>
      <c r="M32" s="4">
        <v>31</v>
      </c>
      <c r="N32" s="43">
        <f>SUM(B32:M32)</f>
        <v>419</v>
      </c>
    </row>
    <row r="33" spans="1:15">
      <c r="A33" s="21" t="s">
        <v>110</v>
      </c>
      <c r="B33" s="4">
        <v>101</v>
      </c>
      <c r="C33" s="4">
        <v>66</v>
      </c>
      <c r="D33" s="4">
        <v>69</v>
      </c>
      <c r="E33" s="4">
        <v>74</v>
      </c>
      <c r="F33" s="4">
        <v>109</v>
      </c>
      <c r="G33" s="4">
        <v>125</v>
      </c>
      <c r="H33" s="4">
        <v>103</v>
      </c>
      <c r="I33" s="4">
        <v>118</v>
      </c>
      <c r="J33" s="4">
        <v>65</v>
      </c>
      <c r="K33" s="4">
        <v>71</v>
      </c>
      <c r="L33" s="4">
        <v>67</v>
      </c>
      <c r="M33" s="4">
        <v>79</v>
      </c>
      <c r="N33" s="43">
        <f>SUM(B33:M33)</f>
        <v>1047</v>
      </c>
      <c r="O33" s="48"/>
    </row>
  </sheetData>
  <mergeCells count="4">
    <mergeCell ref="A1:N1"/>
    <mergeCell ref="A2:N2"/>
    <mergeCell ref="A8:N8"/>
    <mergeCell ref="G28:N28"/>
  </mergeCells>
  <phoneticPr fontId="0" type="noConversion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8"/>
  <sheetViews>
    <sheetView workbookViewId="0">
      <selection activeCell="O6" sqref="O6"/>
    </sheetView>
  </sheetViews>
  <sheetFormatPr baseColWidth="12" defaultRowHeight="17" customHeight="1"/>
  <cols>
    <col min="1" max="1" width="20.5" customWidth="1"/>
    <col min="2" max="2" width="8.83203125" customWidth="1"/>
    <col min="3" max="3" width="9.33203125" customWidth="1"/>
    <col min="4" max="4" width="8.1640625" customWidth="1"/>
    <col min="5" max="5" width="7.6640625" customWidth="1"/>
    <col min="6" max="7" width="7.83203125" customWidth="1"/>
    <col min="8" max="8" width="7" customWidth="1"/>
    <col min="9" max="9" width="8.5" customWidth="1"/>
    <col min="10" max="10" width="10" customWidth="1"/>
    <col min="11" max="11" width="9" customWidth="1"/>
    <col min="12" max="12" width="10.83203125" customWidth="1"/>
    <col min="13" max="13" width="11.5" customWidth="1"/>
  </cols>
  <sheetData>
    <row r="1" spans="1:15" ht="17" customHeight="1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17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7" customHeight="1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5" ht="17" customHeight="1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5" ht="17" customHeight="1">
      <c r="A5" s="15" t="s">
        <v>80</v>
      </c>
      <c r="B5" s="4">
        <v>6004</v>
      </c>
      <c r="C5" s="4">
        <v>5751</v>
      </c>
      <c r="D5" s="4">
        <v>7972</v>
      </c>
      <c r="E5" s="4">
        <v>7895</v>
      </c>
      <c r="F5" s="4">
        <v>9005</v>
      </c>
      <c r="G5" s="4">
        <v>9332</v>
      </c>
      <c r="H5" s="4">
        <v>8636</v>
      </c>
      <c r="I5" s="4">
        <v>8631</v>
      </c>
      <c r="J5" s="4">
        <v>7924</v>
      </c>
      <c r="K5" s="4">
        <v>9053</v>
      </c>
      <c r="L5" s="4">
        <v>8171</v>
      </c>
      <c r="M5" s="4">
        <v>6695</v>
      </c>
      <c r="N5" s="15">
        <f>SUM(B5:M5)</f>
        <v>95069</v>
      </c>
      <c r="O5">
        <f>B5+C5+D5+E5+F5+G5</f>
        <v>45959</v>
      </c>
    </row>
    <row r="6" spans="1:15" ht="17" customHeight="1">
      <c r="A6" s="6" t="s">
        <v>2</v>
      </c>
      <c r="B6" s="4">
        <v>798</v>
      </c>
      <c r="C6" s="4">
        <v>762</v>
      </c>
      <c r="D6" s="4">
        <v>913</v>
      </c>
      <c r="E6" s="4">
        <v>964</v>
      </c>
      <c r="F6" s="4">
        <v>1031</v>
      </c>
      <c r="G6" s="4">
        <v>1082</v>
      </c>
      <c r="H6" s="4">
        <v>1216</v>
      </c>
      <c r="I6" s="4">
        <v>1283</v>
      </c>
      <c r="J6" s="4">
        <v>1003</v>
      </c>
      <c r="K6" s="4">
        <v>863</v>
      </c>
      <c r="L6" s="4">
        <v>759</v>
      </c>
      <c r="M6" s="4">
        <v>676</v>
      </c>
      <c r="N6" s="15">
        <f>SUM(B6:M6)</f>
        <v>11350</v>
      </c>
      <c r="O6">
        <f>B6+C6+D6+E6+F6+G6</f>
        <v>5550</v>
      </c>
    </row>
    <row r="7" spans="1:15" ht="17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5" ht="17" customHeight="1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5" ht="17" customHeight="1">
      <c r="A9" s="55" t="s">
        <v>123</v>
      </c>
      <c r="B9" s="4">
        <v>151</v>
      </c>
      <c r="C9" s="4">
        <v>149</v>
      </c>
      <c r="D9" s="4">
        <v>186</v>
      </c>
      <c r="E9" s="4">
        <v>162</v>
      </c>
      <c r="F9" s="4">
        <v>180</v>
      </c>
      <c r="G9" s="4">
        <v>169</v>
      </c>
      <c r="H9" s="4">
        <v>151</v>
      </c>
      <c r="I9" s="4">
        <v>152</v>
      </c>
      <c r="J9" s="4">
        <v>147</v>
      </c>
      <c r="K9" s="4">
        <v>142</v>
      </c>
      <c r="L9" s="4">
        <v>122</v>
      </c>
      <c r="M9" s="4">
        <v>105</v>
      </c>
      <c r="N9" s="15">
        <f t="shared" ref="N9:N26" si="0">SUM(B9:M9)</f>
        <v>1816</v>
      </c>
    </row>
    <row r="10" spans="1:15" ht="17" customHeight="1">
      <c r="A10" s="55" t="s">
        <v>124</v>
      </c>
      <c r="B10" s="4">
        <v>124</v>
      </c>
      <c r="C10" s="4">
        <v>138</v>
      </c>
      <c r="D10" s="4">
        <v>148</v>
      </c>
      <c r="E10" s="4">
        <v>126</v>
      </c>
      <c r="F10" s="4">
        <v>167</v>
      </c>
      <c r="G10" s="4">
        <v>142</v>
      </c>
      <c r="H10" s="4">
        <v>142</v>
      </c>
      <c r="I10" s="4">
        <v>150</v>
      </c>
      <c r="J10" s="4">
        <v>131</v>
      </c>
      <c r="K10" s="4">
        <v>122</v>
      </c>
      <c r="L10" s="4">
        <v>105</v>
      </c>
      <c r="M10" s="4">
        <v>97</v>
      </c>
      <c r="N10" s="15">
        <f t="shared" si="0"/>
        <v>1592</v>
      </c>
    </row>
    <row r="11" spans="1:15" ht="17" customHeight="1">
      <c r="A11" s="55" t="s">
        <v>125</v>
      </c>
      <c r="B11" s="4">
        <v>83</v>
      </c>
      <c r="C11" s="4">
        <v>88</v>
      </c>
      <c r="D11" s="4">
        <v>114</v>
      </c>
      <c r="E11" s="4">
        <v>95</v>
      </c>
      <c r="F11" s="4">
        <v>119</v>
      </c>
      <c r="G11" s="4">
        <v>100</v>
      </c>
      <c r="H11" s="4">
        <v>85</v>
      </c>
      <c r="I11" s="4">
        <v>112</v>
      </c>
      <c r="J11" s="4">
        <v>87</v>
      </c>
      <c r="K11" s="4">
        <v>83</v>
      </c>
      <c r="L11" s="4">
        <v>84</v>
      </c>
      <c r="M11" s="4">
        <v>85</v>
      </c>
      <c r="N11" s="15">
        <f t="shared" si="0"/>
        <v>1135</v>
      </c>
    </row>
    <row r="12" spans="1:15" ht="17" customHeight="1">
      <c r="A12" s="55" t="s">
        <v>126</v>
      </c>
      <c r="B12" s="4">
        <v>108</v>
      </c>
      <c r="C12" s="4">
        <v>99</v>
      </c>
      <c r="D12" s="4">
        <v>140</v>
      </c>
      <c r="E12" s="4">
        <v>126</v>
      </c>
      <c r="F12" s="4">
        <v>144</v>
      </c>
      <c r="G12" s="4">
        <v>117</v>
      </c>
      <c r="H12" s="4">
        <v>125</v>
      </c>
      <c r="I12" s="4">
        <v>84</v>
      </c>
      <c r="J12" s="4">
        <v>120</v>
      </c>
      <c r="K12" s="4">
        <v>116</v>
      </c>
      <c r="L12" s="4">
        <v>115</v>
      </c>
      <c r="M12" s="4">
        <v>98</v>
      </c>
      <c r="N12" s="15">
        <f t="shared" si="0"/>
        <v>1392</v>
      </c>
    </row>
    <row r="13" spans="1:15" ht="17" customHeight="1">
      <c r="A13" s="55" t="s">
        <v>130</v>
      </c>
      <c r="B13" s="4">
        <v>97</v>
      </c>
      <c r="C13" s="4">
        <v>93</v>
      </c>
      <c r="D13" s="4">
        <v>138</v>
      </c>
      <c r="E13" s="4">
        <v>108</v>
      </c>
      <c r="F13" s="4">
        <v>133</v>
      </c>
      <c r="G13" s="4">
        <v>111</v>
      </c>
      <c r="H13" s="4">
        <v>88</v>
      </c>
      <c r="I13" s="4">
        <v>101</v>
      </c>
      <c r="J13" s="4">
        <v>106</v>
      </c>
      <c r="K13" s="4">
        <v>93</v>
      </c>
      <c r="L13" s="4">
        <v>93</v>
      </c>
      <c r="M13" s="4">
        <v>79</v>
      </c>
      <c r="N13" s="15">
        <f t="shared" si="0"/>
        <v>1240</v>
      </c>
    </row>
    <row r="14" spans="1:15" ht="17" customHeight="1">
      <c r="A14" s="55" t="s">
        <v>127</v>
      </c>
      <c r="B14" s="4">
        <v>115</v>
      </c>
      <c r="C14" s="4">
        <v>117</v>
      </c>
      <c r="D14" s="4">
        <v>151</v>
      </c>
      <c r="E14" s="4">
        <v>120</v>
      </c>
      <c r="F14" s="4">
        <v>155</v>
      </c>
      <c r="G14" s="4">
        <v>126</v>
      </c>
      <c r="H14" s="4">
        <v>135</v>
      </c>
      <c r="I14" s="4">
        <v>135</v>
      </c>
      <c r="J14" s="4">
        <v>125</v>
      </c>
      <c r="K14" s="4">
        <v>112</v>
      </c>
      <c r="L14" s="4">
        <v>94</v>
      </c>
      <c r="M14" s="4">
        <v>95</v>
      </c>
      <c r="N14" s="15">
        <f t="shared" si="0"/>
        <v>1480</v>
      </c>
    </row>
    <row r="15" spans="1:15" ht="17" customHeight="1">
      <c r="A15" s="55" t="s">
        <v>128</v>
      </c>
      <c r="B15" s="4">
        <v>95</v>
      </c>
      <c r="C15" s="4">
        <v>98</v>
      </c>
      <c r="D15" s="4">
        <v>108</v>
      </c>
      <c r="E15" s="4">
        <v>113</v>
      </c>
      <c r="F15" s="4">
        <v>129</v>
      </c>
      <c r="G15" s="4">
        <v>110</v>
      </c>
      <c r="H15" s="4">
        <v>117</v>
      </c>
      <c r="I15" s="4">
        <v>98</v>
      </c>
      <c r="J15" s="4">
        <v>87</v>
      </c>
      <c r="K15" s="61">
        <v>99</v>
      </c>
      <c r="L15" s="4">
        <v>96</v>
      </c>
      <c r="M15" s="4">
        <v>96</v>
      </c>
      <c r="N15" s="15">
        <f t="shared" si="0"/>
        <v>1246</v>
      </c>
    </row>
    <row r="16" spans="1:15" ht="17" customHeight="1">
      <c r="A16" s="55" t="s">
        <v>129</v>
      </c>
      <c r="B16" s="4">
        <v>156</v>
      </c>
      <c r="C16" s="4">
        <v>154</v>
      </c>
      <c r="D16" s="4">
        <v>171</v>
      </c>
      <c r="E16" s="4">
        <v>158</v>
      </c>
      <c r="F16" s="4">
        <v>171</v>
      </c>
      <c r="G16" s="4">
        <v>139</v>
      </c>
      <c r="H16" s="4">
        <v>132</v>
      </c>
      <c r="I16" s="4">
        <v>144</v>
      </c>
      <c r="J16" s="4">
        <v>73</v>
      </c>
      <c r="K16" s="4">
        <v>136</v>
      </c>
      <c r="L16" s="4">
        <v>119</v>
      </c>
      <c r="M16" s="4">
        <v>112</v>
      </c>
      <c r="N16" s="15">
        <f t="shared" si="0"/>
        <v>1665</v>
      </c>
    </row>
    <row r="17" spans="1:14" ht="17" customHeight="1">
      <c r="A17" s="53" t="s">
        <v>111</v>
      </c>
      <c r="B17" s="4">
        <v>61</v>
      </c>
      <c r="C17" s="4">
        <v>58</v>
      </c>
      <c r="D17" s="4">
        <v>68</v>
      </c>
      <c r="E17" s="4">
        <v>74</v>
      </c>
      <c r="F17" s="4">
        <v>75</v>
      </c>
      <c r="G17" s="4">
        <v>65</v>
      </c>
      <c r="H17" s="4">
        <v>187</v>
      </c>
      <c r="I17" s="4">
        <v>130</v>
      </c>
      <c r="J17" s="4">
        <v>257</v>
      </c>
      <c r="K17" s="4">
        <v>142</v>
      </c>
      <c r="L17" s="4">
        <v>109</v>
      </c>
      <c r="M17" s="4">
        <v>109</v>
      </c>
      <c r="N17" s="15">
        <f t="shared" si="0"/>
        <v>1335</v>
      </c>
    </row>
    <row r="18" spans="1:14" ht="17" customHeight="1">
      <c r="A18" s="53" t="s">
        <v>112</v>
      </c>
      <c r="B18" s="4">
        <v>66</v>
      </c>
      <c r="C18" s="4">
        <v>60</v>
      </c>
      <c r="D18" s="4">
        <v>71</v>
      </c>
      <c r="E18" s="4">
        <v>74</v>
      </c>
      <c r="F18" s="4">
        <v>75</v>
      </c>
      <c r="G18" s="4">
        <v>57</v>
      </c>
      <c r="H18" s="4">
        <v>84</v>
      </c>
      <c r="I18" s="4">
        <v>90</v>
      </c>
      <c r="J18" s="4">
        <v>84</v>
      </c>
      <c r="K18" s="4">
        <v>118</v>
      </c>
      <c r="L18" s="4">
        <v>103</v>
      </c>
      <c r="M18" s="4">
        <v>88</v>
      </c>
      <c r="N18" s="15">
        <f t="shared" si="0"/>
        <v>970</v>
      </c>
    </row>
    <row r="19" spans="1:14" ht="17" customHeight="1">
      <c r="A19" s="53" t="s">
        <v>113</v>
      </c>
      <c r="B19" s="4">
        <v>70</v>
      </c>
      <c r="C19" s="4">
        <v>62</v>
      </c>
      <c r="D19" s="4">
        <v>68</v>
      </c>
      <c r="E19" s="4">
        <v>65</v>
      </c>
      <c r="F19" s="4">
        <v>74</v>
      </c>
      <c r="G19" s="4">
        <v>74</v>
      </c>
      <c r="H19" s="4">
        <v>97</v>
      </c>
      <c r="I19" s="4">
        <v>101</v>
      </c>
      <c r="J19" s="4">
        <v>80</v>
      </c>
      <c r="K19" s="4">
        <v>82</v>
      </c>
      <c r="L19" s="4">
        <v>127</v>
      </c>
      <c r="M19" s="4">
        <v>94</v>
      </c>
      <c r="N19" s="15">
        <f t="shared" si="0"/>
        <v>994</v>
      </c>
    </row>
    <row r="20" spans="1:14" ht="17" customHeight="1">
      <c r="A20" s="53" t="s">
        <v>114</v>
      </c>
      <c r="B20" s="4">
        <v>73</v>
      </c>
      <c r="C20" s="4">
        <v>80</v>
      </c>
      <c r="D20" s="4">
        <v>89</v>
      </c>
      <c r="E20" s="4">
        <v>95</v>
      </c>
      <c r="F20" s="4">
        <v>93</v>
      </c>
      <c r="G20" s="4">
        <v>54</v>
      </c>
      <c r="H20" s="4">
        <v>101</v>
      </c>
      <c r="I20" s="4">
        <v>97</v>
      </c>
      <c r="J20" s="4">
        <v>110</v>
      </c>
      <c r="K20" s="4">
        <v>164</v>
      </c>
      <c r="L20" s="4">
        <v>146</v>
      </c>
      <c r="M20" s="4">
        <v>94</v>
      </c>
      <c r="N20" s="15">
        <f t="shared" si="0"/>
        <v>1196</v>
      </c>
    </row>
    <row r="21" spans="1:14" ht="17" customHeight="1">
      <c r="A21" s="53" t="s">
        <v>115</v>
      </c>
      <c r="B21" s="4">
        <v>77</v>
      </c>
      <c r="C21" s="4">
        <v>65</v>
      </c>
      <c r="D21" s="4">
        <v>81</v>
      </c>
      <c r="E21" s="4">
        <v>80</v>
      </c>
      <c r="F21" s="4">
        <v>74</v>
      </c>
      <c r="G21" s="4">
        <v>78</v>
      </c>
      <c r="H21" s="4">
        <v>57</v>
      </c>
      <c r="I21" s="4">
        <v>112</v>
      </c>
      <c r="J21" s="4">
        <v>81</v>
      </c>
      <c r="K21" s="4">
        <v>108</v>
      </c>
      <c r="L21" s="4">
        <v>109</v>
      </c>
      <c r="M21" s="4">
        <v>100</v>
      </c>
      <c r="N21" s="15">
        <f t="shared" si="0"/>
        <v>1022</v>
      </c>
    </row>
    <row r="22" spans="1:14" ht="17" customHeight="1">
      <c r="A22" s="53" t="s">
        <v>118</v>
      </c>
      <c r="B22" s="4">
        <v>63</v>
      </c>
      <c r="C22" s="4">
        <v>60</v>
      </c>
      <c r="D22" s="4">
        <v>75</v>
      </c>
      <c r="E22" s="4">
        <v>76</v>
      </c>
      <c r="F22" s="4">
        <v>83</v>
      </c>
      <c r="G22" s="4">
        <v>72</v>
      </c>
      <c r="H22" s="4">
        <v>99</v>
      </c>
      <c r="I22" s="4">
        <v>129</v>
      </c>
      <c r="J22" s="4">
        <v>101</v>
      </c>
      <c r="K22" s="4">
        <v>152</v>
      </c>
      <c r="L22" s="4">
        <v>121</v>
      </c>
      <c r="M22" s="4">
        <v>38</v>
      </c>
      <c r="N22" s="15">
        <f t="shared" si="0"/>
        <v>1069</v>
      </c>
    </row>
    <row r="23" spans="1:14" ht="17" customHeight="1">
      <c r="A23" s="53" t="s">
        <v>116</v>
      </c>
      <c r="B23" s="4">
        <v>89</v>
      </c>
      <c r="C23" s="4">
        <v>82</v>
      </c>
      <c r="D23" s="4">
        <v>100</v>
      </c>
      <c r="E23" s="4">
        <v>76</v>
      </c>
      <c r="F23" s="4">
        <v>98</v>
      </c>
      <c r="G23" s="4">
        <v>79</v>
      </c>
      <c r="H23" s="4">
        <v>94</v>
      </c>
      <c r="I23" s="4">
        <v>97</v>
      </c>
      <c r="J23" s="4">
        <v>94</v>
      </c>
      <c r="K23" s="4">
        <v>153</v>
      </c>
      <c r="L23" s="4">
        <v>127</v>
      </c>
      <c r="M23" s="4">
        <v>99</v>
      </c>
      <c r="N23" s="15">
        <f t="shared" si="0"/>
        <v>1188</v>
      </c>
    </row>
    <row r="24" spans="1:14" ht="17" customHeight="1">
      <c r="A24" s="53" t="s">
        <v>117</v>
      </c>
      <c r="B24" s="4">
        <v>72</v>
      </c>
      <c r="C24" s="4">
        <v>62</v>
      </c>
      <c r="D24" s="4">
        <v>64</v>
      </c>
      <c r="E24" s="4">
        <v>79</v>
      </c>
      <c r="F24" s="4">
        <v>84</v>
      </c>
      <c r="G24" s="4">
        <v>59</v>
      </c>
      <c r="H24" s="4">
        <v>97</v>
      </c>
      <c r="I24" s="4">
        <v>123</v>
      </c>
      <c r="J24" s="4">
        <v>81</v>
      </c>
      <c r="K24" s="4">
        <v>114</v>
      </c>
      <c r="L24" s="4">
        <v>110</v>
      </c>
      <c r="M24" s="4">
        <v>103</v>
      </c>
      <c r="N24" s="15">
        <f t="shared" si="0"/>
        <v>1048</v>
      </c>
    </row>
    <row r="25" spans="1:14" ht="17" customHeight="1">
      <c r="A25" s="53" t="s">
        <v>119</v>
      </c>
      <c r="B25" s="4">
        <v>96</v>
      </c>
      <c r="C25" s="4">
        <v>76</v>
      </c>
      <c r="D25" s="4">
        <v>108</v>
      </c>
      <c r="E25" s="4">
        <v>91</v>
      </c>
      <c r="F25" s="4">
        <v>92</v>
      </c>
      <c r="G25" s="4">
        <v>74</v>
      </c>
      <c r="H25" s="4">
        <v>169</v>
      </c>
      <c r="I25" s="4">
        <v>167</v>
      </c>
      <c r="J25" s="4">
        <v>116</v>
      </c>
      <c r="K25" s="4">
        <v>183</v>
      </c>
      <c r="L25" s="4">
        <v>156</v>
      </c>
      <c r="M25" s="4">
        <v>116</v>
      </c>
      <c r="N25" s="15">
        <f t="shared" si="0"/>
        <v>1444</v>
      </c>
    </row>
    <row r="26" spans="1:14" ht="17" customHeight="1">
      <c r="A26" s="53" t="s">
        <v>122</v>
      </c>
      <c r="B26" s="4">
        <v>67</v>
      </c>
      <c r="C26" s="4">
        <v>63</v>
      </c>
      <c r="D26" s="4">
        <v>67</v>
      </c>
      <c r="E26" s="4">
        <v>71</v>
      </c>
      <c r="F26" s="4">
        <v>76</v>
      </c>
      <c r="G26" s="4">
        <v>61</v>
      </c>
      <c r="H26" s="4">
        <v>93</v>
      </c>
      <c r="I26" s="4">
        <v>114</v>
      </c>
      <c r="J26" s="4">
        <v>92</v>
      </c>
      <c r="K26" s="4">
        <v>141</v>
      </c>
      <c r="L26" s="4">
        <v>134</v>
      </c>
      <c r="M26" s="4">
        <v>94</v>
      </c>
      <c r="N26" s="15">
        <f t="shared" si="0"/>
        <v>1073</v>
      </c>
    </row>
    <row r="27" spans="1:14" ht="17" customHeight="1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 ht="17" customHeight="1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 ht="17" customHeight="1">
      <c r="A29" s="21" t="s">
        <v>85</v>
      </c>
      <c r="B29" s="4">
        <v>343</v>
      </c>
      <c r="C29" s="4">
        <v>321</v>
      </c>
      <c r="D29" s="4">
        <v>339</v>
      </c>
      <c r="E29" s="4">
        <v>273</v>
      </c>
      <c r="F29" s="4">
        <v>372</v>
      </c>
      <c r="G29" s="4">
        <v>549</v>
      </c>
      <c r="H29" s="4">
        <v>657</v>
      </c>
      <c r="I29" s="4">
        <v>769</v>
      </c>
      <c r="J29" s="4">
        <v>1082</v>
      </c>
      <c r="K29" s="4">
        <v>669</v>
      </c>
      <c r="L29" s="4">
        <v>551</v>
      </c>
      <c r="M29" s="4">
        <v>272</v>
      </c>
      <c r="N29" s="43">
        <f t="shared" ref="N29:N36" si="1">SUM(B29:M29)</f>
        <v>6197</v>
      </c>
    </row>
    <row r="30" spans="1:14" ht="17" customHeight="1">
      <c r="A30" s="62" t="s">
        <v>84</v>
      </c>
      <c r="B30" s="63">
        <v>174</v>
      </c>
      <c r="C30" s="63">
        <v>165</v>
      </c>
      <c r="D30" s="63">
        <v>164</v>
      </c>
      <c r="E30" s="63">
        <v>234</v>
      </c>
      <c r="F30" s="63">
        <v>286</v>
      </c>
      <c r="G30" s="63">
        <v>303</v>
      </c>
      <c r="H30" s="63">
        <v>249</v>
      </c>
      <c r="I30" s="63">
        <v>200</v>
      </c>
      <c r="J30" s="63">
        <v>343</v>
      </c>
      <c r="K30" s="63">
        <v>221</v>
      </c>
      <c r="L30" s="63">
        <v>180</v>
      </c>
      <c r="M30" s="63">
        <v>156</v>
      </c>
      <c r="N30" s="64">
        <f t="shared" si="1"/>
        <v>2675</v>
      </c>
    </row>
    <row r="31" spans="1:14" s="4" customFormat="1" ht="17" customHeight="1">
      <c r="A31" s="21" t="s">
        <v>4</v>
      </c>
      <c r="B31" s="49">
        <v>52</v>
      </c>
      <c r="C31" s="4">
        <v>50</v>
      </c>
      <c r="D31" s="4">
        <v>54</v>
      </c>
      <c r="E31" s="4">
        <v>56</v>
      </c>
      <c r="F31" s="4">
        <v>65</v>
      </c>
      <c r="G31" s="4">
        <v>132</v>
      </c>
      <c r="H31" s="4">
        <v>111</v>
      </c>
      <c r="I31" s="4">
        <v>62</v>
      </c>
      <c r="J31" s="4">
        <v>60</v>
      </c>
      <c r="K31" s="4">
        <v>130</v>
      </c>
      <c r="L31" s="4">
        <v>81</v>
      </c>
      <c r="M31" s="4">
        <v>82</v>
      </c>
      <c r="N31" s="64">
        <f t="shared" si="1"/>
        <v>935</v>
      </c>
    </row>
    <row r="32" spans="1:14" ht="17" customHeight="1">
      <c r="A32" s="65" t="s">
        <v>86</v>
      </c>
      <c r="B32" s="61">
        <v>11</v>
      </c>
      <c r="C32" s="66">
        <v>20</v>
      </c>
      <c r="D32" s="66">
        <v>21</v>
      </c>
      <c r="E32" s="66">
        <v>24</v>
      </c>
      <c r="F32" s="66">
        <v>34</v>
      </c>
      <c r="G32" s="66">
        <v>28</v>
      </c>
      <c r="H32" s="66">
        <v>28</v>
      </c>
      <c r="I32" s="66">
        <v>28</v>
      </c>
      <c r="J32" s="66">
        <v>15</v>
      </c>
      <c r="K32" s="66">
        <v>24</v>
      </c>
      <c r="L32" s="66">
        <v>40</v>
      </c>
      <c r="M32" s="66">
        <v>34</v>
      </c>
      <c r="N32" s="67">
        <f t="shared" si="1"/>
        <v>307</v>
      </c>
    </row>
    <row r="33" spans="1:14" ht="17" customHeight="1">
      <c r="A33" s="21" t="s">
        <v>0</v>
      </c>
      <c r="B33" s="4">
        <v>33</v>
      </c>
      <c r="C33" s="4">
        <v>30</v>
      </c>
      <c r="D33" s="4">
        <v>33</v>
      </c>
      <c r="E33" s="4">
        <v>40</v>
      </c>
      <c r="F33" s="4">
        <v>36</v>
      </c>
      <c r="G33" s="4">
        <v>70</v>
      </c>
      <c r="H33" s="4">
        <v>46</v>
      </c>
      <c r="I33" s="4">
        <v>33</v>
      </c>
      <c r="J33" s="68" t="s">
        <v>11</v>
      </c>
      <c r="K33" s="68" t="s">
        <v>16</v>
      </c>
      <c r="L33" s="68" t="s">
        <v>19</v>
      </c>
      <c r="M33" s="4"/>
      <c r="N33" s="43">
        <f t="shared" si="1"/>
        <v>321</v>
      </c>
    </row>
    <row r="34" spans="1:14" ht="17" customHeight="1">
      <c r="A34" s="21" t="s">
        <v>5</v>
      </c>
      <c r="B34" s="4"/>
      <c r="C34" s="4"/>
      <c r="D34" s="4"/>
      <c r="E34" s="4"/>
      <c r="F34" s="4"/>
      <c r="G34" s="4">
        <v>20</v>
      </c>
      <c r="H34" s="4">
        <v>44</v>
      </c>
      <c r="I34" s="4">
        <v>45</v>
      </c>
      <c r="J34" s="4">
        <v>42</v>
      </c>
      <c r="K34" s="4">
        <v>25</v>
      </c>
      <c r="L34" s="4">
        <v>31</v>
      </c>
      <c r="M34" s="4">
        <v>41</v>
      </c>
      <c r="N34" s="43">
        <f t="shared" si="1"/>
        <v>248</v>
      </c>
    </row>
    <row r="35" spans="1:14" ht="17" customHeight="1">
      <c r="A35" s="21" t="s">
        <v>110</v>
      </c>
      <c r="B35" s="4">
        <v>71</v>
      </c>
      <c r="C35" s="4">
        <v>77</v>
      </c>
      <c r="D35" s="4">
        <v>80</v>
      </c>
      <c r="E35" s="4">
        <v>82</v>
      </c>
      <c r="F35" s="4">
        <v>38</v>
      </c>
      <c r="G35" s="4">
        <v>3</v>
      </c>
      <c r="H35" s="4">
        <v>1</v>
      </c>
      <c r="I35" s="4">
        <v>1</v>
      </c>
      <c r="J35" s="68" t="s">
        <v>12</v>
      </c>
      <c r="K35" s="68" t="s">
        <v>14</v>
      </c>
      <c r="L35" s="68" t="s">
        <v>20</v>
      </c>
      <c r="M35" s="4"/>
      <c r="N35" s="43">
        <f t="shared" si="1"/>
        <v>353</v>
      </c>
    </row>
    <row r="36" spans="1:14" ht="17" customHeight="1">
      <c r="A36" s="21" t="s">
        <v>6</v>
      </c>
      <c r="B36" s="4"/>
      <c r="C36" s="4"/>
      <c r="D36" s="4"/>
      <c r="E36" s="4"/>
      <c r="F36" s="4"/>
      <c r="G36" s="4"/>
      <c r="H36" s="49">
        <v>1</v>
      </c>
      <c r="I36" s="4">
        <v>2</v>
      </c>
      <c r="J36" s="4">
        <v>4</v>
      </c>
      <c r="K36" s="4">
        <v>2</v>
      </c>
      <c r="L36" s="68" t="s">
        <v>20</v>
      </c>
      <c r="M36" s="4"/>
      <c r="N36" s="43">
        <f t="shared" si="1"/>
        <v>9</v>
      </c>
    </row>
    <row r="37" spans="1:14" ht="17" customHeight="1">
      <c r="A37" s="21" t="s">
        <v>10</v>
      </c>
      <c r="B37" s="4"/>
      <c r="C37" s="4"/>
      <c r="D37" s="4"/>
      <c r="E37" s="4"/>
      <c r="F37" s="4"/>
      <c r="G37" s="4"/>
      <c r="H37" s="49"/>
      <c r="I37" s="4"/>
      <c r="J37" s="4">
        <v>62</v>
      </c>
      <c r="K37" s="68" t="s">
        <v>18</v>
      </c>
      <c r="L37" s="68" t="s">
        <v>20</v>
      </c>
      <c r="M37" s="4">
        <v>1</v>
      </c>
      <c r="N37" s="43">
        <f>SUM(B37:M37)</f>
        <v>63</v>
      </c>
    </row>
    <row r="38" spans="1:14" ht="17" customHeight="1">
      <c r="A38" s="21" t="s">
        <v>13</v>
      </c>
      <c r="B38" s="4"/>
      <c r="C38" s="4"/>
      <c r="D38" s="4"/>
      <c r="E38" s="4"/>
      <c r="F38" s="4"/>
      <c r="G38" s="4"/>
      <c r="H38" s="49"/>
      <c r="I38" s="4"/>
      <c r="J38" s="4">
        <v>62</v>
      </c>
      <c r="K38" s="4">
        <v>22</v>
      </c>
      <c r="L38" s="4">
        <v>1</v>
      </c>
      <c r="M38" s="4"/>
      <c r="N38" s="43">
        <f>SUM(B38:M38)</f>
        <v>85</v>
      </c>
    </row>
  </sheetData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7"/>
  <sheetViews>
    <sheetView workbookViewId="0">
      <selection sqref="A1:XFD65536"/>
    </sheetView>
  </sheetViews>
  <sheetFormatPr baseColWidth="12" defaultRowHeight="12"/>
  <cols>
    <col min="1" max="1" width="21.33203125" customWidth="1"/>
    <col min="2" max="2" width="11" customWidth="1"/>
    <col min="3" max="3" width="11.1640625" customWidth="1"/>
    <col min="4" max="4" width="9.83203125" customWidth="1"/>
    <col min="5" max="6" width="9.33203125" customWidth="1"/>
    <col min="7" max="7" width="10" customWidth="1"/>
    <col min="8" max="8" width="9.83203125" customWidth="1"/>
    <col min="9" max="9" width="10.33203125" customWidth="1"/>
    <col min="10" max="10" width="11.33203125" customWidth="1"/>
    <col min="11" max="11" width="10.33203125" customWidth="1"/>
    <col min="12" max="13" width="11.1640625" customWidth="1"/>
    <col min="14" max="14" width="11.5" customWidth="1"/>
  </cols>
  <sheetData>
    <row r="1" spans="1:14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4">
      <c r="A5" s="15" t="s">
        <v>80</v>
      </c>
      <c r="B5" s="4">
        <v>7442</v>
      </c>
      <c r="C5" s="4">
        <v>7318</v>
      </c>
      <c r="D5" s="4">
        <v>6912</v>
      </c>
      <c r="E5" s="4">
        <v>6738</v>
      </c>
      <c r="F5" s="4">
        <v>8343</v>
      </c>
      <c r="G5" s="4">
        <v>8104</v>
      </c>
      <c r="H5" s="4">
        <v>7378</v>
      </c>
      <c r="I5" s="4">
        <v>7243</v>
      </c>
      <c r="J5" s="4">
        <v>9404</v>
      </c>
      <c r="K5" s="4">
        <v>12196</v>
      </c>
      <c r="L5" s="4">
        <v>10353</v>
      </c>
      <c r="M5" s="4">
        <v>9737</v>
      </c>
      <c r="N5" s="15">
        <f>SUM(B5:M5)</f>
        <v>101168</v>
      </c>
    </row>
    <row r="6" spans="1:14">
      <c r="A6" s="6" t="s">
        <v>2</v>
      </c>
      <c r="B6" s="4">
        <v>713</v>
      </c>
      <c r="C6" s="4">
        <v>673</v>
      </c>
      <c r="D6" s="4">
        <v>638</v>
      </c>
      <c r="E6" s="4">
        <v>700</v>
      </c>
      <c r="F6" s="4">
        <v>589</v>
      </c>
      <c r="G6" s="4">
        <v>608</v>
      </c>
      <c r="H6" s="4">
        <v>573</v>
      </c>
      <c r="I6" s="4">
        <v>576</v>
      </c>
      <c r="J6" s="4">
        <v>736</v>
      </c>
      <c r="K6" s="4">
        <v>617</v>
      </c>
      <c r="L6" s="4">
        <v>561</v>
      </c>
      <c r="M6" s="4">
        <v>714</v>
      </c>
      <c r="N6" s="15">
        <f>SUM(B6:M6)</f>
        <v>7698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>
      <c r="A9" s="55" t="s">
        <v>123</v>
      </c>
      <c r="B9" s="4">
        <v>120</v>
      </c>
      <c r="C9" s="4">
        <v>108</v>
      </c>
      <c r="D9" s="4">
        <v>129</v>
      </c>
      <c r="E9" s="4">
        <v>97</v>
      </c>
      <c r="F9" s="4">
        <v>89</v>
      </c>
      <c r="G9" s="4">
        <v>107</v>
      </c>
      <c r="H9" s="4">
        <v>95</v>
      </c>
      <c r="I9" s="4">
        <v>90</v>
      </c>
      <c r="J9" s="4">
        <v>138</v>
      </c>
      <c r="K9" s="4">
        <v>147</v>
      </c>
      <c r="L9" s="4">
        <v>132</v>
      </c>
      <c r="M9" s="4">
        <v>143</v>
      </c>
      <c r="N9" s="15">
        <f t="shared" ref="N9:N26" si="0">SUM(B9:M9)</f>
        <v>1395</v>
      </c>
    </row>
    <row r="10" spans="1:14">
      <c r="A10" s="55" t="s">
        <v>124</v>
      </c>
      <c r="B10" s="4">
        <v>100</v>
      </c>
      <c r="C10" s="4">
        <v>108</v>
      </c>
      <c r="D10" s="4">
        <v>96</v>
      </c>
      <c r="E10" s="4">
        <v>77</v>
      </c>
      <c r="F10" s="4">
        <v>77</v>
      </c>
      <c r="G10" s="4">
        <v>95</v>
      </c>
      <c r="H10" s="4">
        <v>97</v>
      </c>
      <c r="I10" s="4">
        <v>81</v>
      </c>
      <c r="J10" s="4">
        <v>122</v>
      </c>
      <c r="K10" s="4">
        <v>161</v>
      </c>
      <c r="L10" s="4">
        <v>107</v>
      </c>
      <c r="M10" s="4">
        <v>119</v>
      </c>
      <c r="N10" s="15">
        <f t="shared" si="0"/>
        <v>1240</v>
      </c>
    </row>
    <row r="11" spans="1:14">
      <c r="A11" s="55" t="s">
        <v>125</v>
      </c>
      <c r="B11" s="4">
        <v>90</v>
      </c>
      <c r="C11" s="4">
        <v>82</v>
      </c>
      <c r="D11" s="4">
        <v>76</v>
      </c>
      <c r="E11" s="4">
        <v>74</v>
      </c>
      <c r="F11" s="4">
        <v>210</v>
      </c>
      <c r="G11" s="4">
        <v>87</v>
      </c>
      <c r="H11" s="4">
        <v>74</v>
      </c>
      <c r="I11" s="4">
        <v>72</v>
      </c>
      <c r="J11" s="4">
        <v>103</v>
      </c>
      <c r="K11" s="4">
        <v>122</v>
      </c>
      <c r="L11" s="4">
        <v>92</v>
      </c>
      <c r="M11" s="4">
        <v>92</v>
      </c>
      <c r="N11" s="15">
        <f t="shared" si="0"/>
        <v>1174</v>
      </c>
    </row>
    <row r="12" spans="1:14">
      <c r="A12" s="55" t="s">
        <v>126</v>
      </c>
      <c r="B12" s="4">
        <v>78</v>
      </c>
      <c r="C12" s="4">
        <v>112</v>
      </c>
      <c r="D12" s="4">
        <v>76</v>
      </c>
      <c r="E12" s="4">
        <v>76</v>
      </c>
      <c r="F12" s="4">
        <v>74</v>
      </c>
      <c r="G12" s="4">
        <v>89</v>
      </c>
      <c r="H12" s="4">
        <v>94</v>
      </c>
      <c r="I12" s="4">
        <v>73</v>
      </c>
      <c r="J12" s="4">
        <v>132</v>
      </c>
      <c r="K12" s="4">
        <v>132</v>
      </c>
      <c r="L12" s="4">
        <v>96</v>
      </c>
      <c r="M12" s="4">
        <v>104</v>
      </c>
      <c r="N12" s="15">
        <f t="shared" si="0"/>
        <v>1136</v>
      </c>
    </row>
    <row r="13" spans="1:14">
      <c r="A13" s="55" t="s">
        <v>130</v>
      </c>
      <c r="B13" s="4">
        <v>82</v>
      </c>
      <c r="C13" s="4">
        <v>96</v>
      </c>
      <c r="D13" s="4">
        <v>87</v>
      </c>
      <c r="E13" s="4">
        <v>74</v>
      </c>
      <c r="F13" s="4">
        <v>65</v>
      </c>
      <c r="G13" s="4">
        <v>81</v>
      </c>
      <c r="H13" s="4">
        <v>81</v>
      </c>
      <c r="I13" s="4">
        <v>83</v>
      </c>
      <c r="J13" s="4">
        <v>120</v>
      </c>
      <c r="K13" s="4">
        <v>129</v>
      </c>
      <c r="L13" s="4">
        <v>100</v>
      </c>
      <c r="M13" s="4">
        <v>112</v>
      </c>
      <c r="N13" s="15">
        <f t="shared" si="0"/>
        <v>1110</v>
      </c>
    </row>
    <row r="14" spans="1:14">
      <c r="A14" s="55" t="s">
        <v>127</v>
      </c>
      <c r="B14" s="4">
        <v>108</v>
      </c>
      <c r="C14" s="4">
        <v>110</v>
      </c>
      <c r="D14" s="4">
        <v>90</v>
      </c>
      <c r="E14" s="4">
        <v>92</v>
      </c>
      <c r="F14" s="4">
        <v>133</v>
      </c>
      <c r="G14" s="4">
        <v>88</v>
      </c>
      <c r="H14" s="4">
        <v>79</v>
      </c>
      <c r="I14" s="4">
        <v>75</v>
      </c>
      <c r="J14" s="4">
        <v>129</v>
      </c>
      <c r="K14" s="4">
        <v>137</v>
      </c>
      <c r="L14" s="4">
        <v>119</v>
      </c>
      <c r="M14" s="4">
        <v>117</v>
      </c>
      <c r="N14" s="15">
        <f t="shared" si="0"/>
        <v>1277</v>
      </c>
    </row>
    <row r="15" spans="1:14">
      <c r="A15" s="55" t="s">
        <v>128</v>
      </c>
      <c r="B15" s="4">
        <v>86</v>
      </c>
      <c r="C15" s="4">
        <v>96</v>
      </c>
      <c r="D15" s="4">
        <v>84</v>
      </c>
      <c r="E15" s="4">
        <v>77</v>
      </c>
      <c r="F15" s="4">
        <v>70</v>
      </c>
      <c r="G15" s="4">
        <v>105</v>
      </c>
      <c r="H15" s="4">
        <v>81</v>
      </c>
      <c r="I15" s="4">
        <v>84</v>
      </c>
      <c r="J15" s="4">
        <v>116</v>
      </c>
      <c r="K15" s="4">
        <v>132</v>
      </c>
      <c r="L15" s="4">
        <v>114</v>
      </c>
      <c r="M15" s="4">
        <v>105</v>
      </c>
      <c r="N15" s="15">
        <f t="shared" si="0"/>
        <v>1150</v>
      </c>
    </row>
    <row r="16" spans="1:14">
      <c r="A16" s="55" t="s">
        <v>129</v>
      </c>
      <c r="B16" s="4">
        <v>109</v>
      </c>
      <c r="C16" s="4">
        <v>110</v>
      </c>
      <c r="D16" s="4">
        <v>146</v>
      </c>
      <c r="E16" s="4">
        <v>103</v>
      </c>
      <c r="F16" s="4">
        <v>85</v>
      </c>
      <c r="G16" s="4">
        <v>101</v>
      </c>
      <c r="H16" s="4">
        <v>95</v>
      </c>
      <c r="I16" s="4">
        <v>156</v>
      </c>
      <c r="J16" s="4">
        <v>129</v>
      </c>
      <c r="K16" s="4">
        <v>151</v>
      </c>
      <c r="L16" s="4">
        <v>115</v>
      </c>
      <c r="M16" s="4">
        <v>115</v>
      </c>
      <c r="N16" s="15">
        <f t="shared" si="0"/>
        <v>1415</v>
      </c>
    </row>
    <row r="17" spans="1:14">
      <c r="A17" s="53" t="s">
        <v>111</v>
      </c>
      <c r="B17" s="4">
        <v>110</v>
      </c>
      <c r="C17" s="4">
        <v>122</v>
      </c>
      <c r="D17" s="4">
        <v>93</v>
      </c>
      <c r="E17" s="4">
        <v>89</v>
      </c>
      <c r="F17" s="4">
        <v>91</v>
      </c>
      <c r="G17" s="4">
        <v>103</v>
      </c>
      <c r="H17" s="4">
        <v>88</v>
      </c>
      <c r="I17" s="61">
        <v>81</v>
      </c>
      <c r="J17" s="4">
        <v>124</v>
      </c>
      <c r="K17" s="4">
        <v>164</v>
      </c>
      <c r="L17" s="4">
        <v>146</v>
      </c>
      <c r="M17" s="4">
        <v>106</v>
      </c>
      <c r="N17" s="15">
        <f t="shared" si="0"/>
        <v>1317</v>
      </c>
    </row>
    <row r="18" spans="1:14">
      <c r="A18" s="53" t="s">
        <v>112</v>
      </c>
      <c r="B18" s="4">
        <v>95</v>
      </c>
      <c r="C18" s="4">
        <v>96</v>
      </c>
      <c r="D18" s="4">
        <v>84</v>
      </c>
      <c r="E18" s="4">
        <v>75</v>
      </c>
      <c r="F18" s="4">
        <v>96</v>
      </c>
      <c r="G18" s="4">
        <v>103</v>
      </c>
      <c r="H18" s="4">
        <v>80</v>
      </c>
      <c r="I18" s="4">
        <v>80</v>
      </c>
      <c r="J18" s="4">
        <v>117</v>
      </c>
      <c r="K18" s="4">
        <v>146</v>
      </c>
      <c r="L18" s="4">
        <v>131</v>
      </c>
      <c r="M18" s="4">
        <v>90</v>
      </c>
      <c r="N18" s="15">
        <f t="shared" si="0"/>
        <v>1193</v>
      </c>
    </row>
    <row r="19" spans="1:14">
      <c r="A19" s="53" t="s">
        <v>113</v>
      </c>
      <c r="B19" s="4">
        <v>116</v>
      </c>
      <c r="C19" s="4">
        <v>118</v>
      </c>
      <c r="D19" s="4">
        <v>93</v>
      </c>
      <c r="E19" s="4">
        <v>90</v>
      </c>
      <c r="F19" s="4">
        <v>102</v>
      </c>
      <c r="G19" s="4">
        <v>106</v>
      </c>
      <c r="H19" s="4">
        <v>87</v>
      </c>
      <c r="I19" s="4">
        <v>95</v>
      </c>
      <c r="J19" s="4">
        <v>112</v>
      </c>
      <c r="K19" s="4">
        <v>171</v>
      </c>
      <c r="L19" s="4">
        <v>117</v>
      </c>
      <c r="M19" s="4">
        <v>74</v>
      </c>
      <c r="N19" s="15">
        <f t="shared" si="0"/>
        <v>1281</v>
      </c>
    </row>
    <row r="20" spans="1:14">
      <c r="A20" s="53" t="s">
        <v>114</v>
      </c>
      <c r="B20" s="4">
        <v>106</v>
      </c>
      <c r="C20" s="4">
        <v>104</v>
      </c>
      <c r="D20" s="4">
        <v>104</v>
      </c>
      <c r="E20" s="4">
        <v>100</v>
      </c>
      <c r="F20" s="4">
        <v>105</v>
      </c>
      <c r="G20" s="4">
        <v>114</v>
      </c>
      <c r="H20" s="4">
        <v>108</v>
      </c>
      <c r="I20" s="4">
        <v>99</v>
      </c>
      <c r="J20" s="4">
        <v>129</v>
      </c>
      <c r="K20" s="4">
        <v>171</v>
      </c>
      <c r="L20" s="4">
        <v>149</v>
      </c>
      <c r="M20" s="4">
        <v>79</v>
      </c>
      <c r="N20" s="15">
        <f t="shared" si="0"/>
        <v>1368</v>
      </c>
    </row>
    <row r="21" spans="1:14">
      <c r="A21" s="53" t="s">
        <v>115</v>
      </c>
      <c r="B21" s="4">
        <v>240</v>
      </c>
      <c r="C21" s="4">
        <v>124</v>
      </c>
      <c r="D21" s="4">
        <v>103</v>
      </c>
      <c r="E21" s="4">
        <v>80</v>
      </c>
      <c r="F21" s="4">
        <v>81</v>
      </c>
      <c r="G21" s="4">
        <v>89</v>
      </c>
      <c r="H21" s="4">
        <v>74</v>
      </c>
      <c r="I21" s="4">
        <v>71</v>
      </c>
      <c r="J21" s="4">
        <v>98</v>
      </c>
      <c r="K21" s="4">
        <v>147</v>
      </c>
      <c r="L21" s="4">
        <v>122</v>
      </c>
      <c r="M21" s="4">
        <v>91</v>
      </c>
      <c r="N21" s="15">
        <f t="shared" si="0"/>
        <v>1320</v>
      </c>
    </row>
    <row r="22" spans="1:14">
      <c r="A22" s="53" t="s">
        <v>118</v>
      </c>
      <c r="B22" s="4">
        <v>105</v>
      </c>
      <c r="C22" s="4">
        <v>106</v>
      </c>
      <c r="D22" s="4">
        <v>134</v>
      </c>
      <c r="E22" s="4">
        <v>97</v>
      </c>
      <c r="F22" s="4">
        <v>96</v>
      </c>
      <c r="G22" s="4">
        <v>106</v>
      </c>
      <c r="H22" s="4">
        <v>88</v>
      </c>
      <c r="I22" s="4">
        <v>92</v>
      </c>
      <c r="J22" s="4">
        <v>126</v>
      </c>
      <c r="K22" s="4">
        <v>173</v>
      </c>
      <c r="L22" s="4">
        <v>145</v>
      </c>
      <c r="M22" s="4">
        <v>112</v>
      </c>
      <c r="N22" s="15">
        <f t="shared" si="0"/>
        <v>1380</v>
      </c>
    </row>
    <row r="23" spans="1:14">
      <c r="A23" s="53" t="s">
        <v>116</v>
      </c>
      <c r="B23" s="4">
        <v>115</v>
      </c>
      <c r="C23" s="4">
        <v>115</v>
      </c>
      <c r="D23" s="4">
        <v>105</v>
      </c>
      <c r="E23" s="4">
        <v>101</v>
      </c>
      <c r="F23" s="4">
        <v>81</v>
      </c>
      <c r="G23" s="4">
        <v>99</v>
      </c>
      <c r="H23" s="4">
        <v>83</v>
      </c>
      <c r="I23" s="4">
        <v>76</v>
      </c>
      <c r="J23" s="4">
        <v>120</v>
      </c>
      <c r="K23" s="4">
        <v>147</v>
      </c>
      <c r="L23" s="4">
        <v>155</v>
      </c>
      <c r="M23" s="4">
        <v>112</v>
      </c>
      <c r="N23" s="15">
        <f t="shared" si="0"/>
        <v>1309</v>
      </c>
    </row>
    <row r="24" spans="1:14">
      <c r="A24" s="53" t="s">
        <v>117</v>
      </c>
      <c r="B24" s="4">
        <v>95</v>
      </c>
      <c r="C24" s="4">
        <v>103</v>
      </c>
      <c r="D24" s="4">
        <v>108</v>
      </c>
      <c r="E24" s="4">
        <v>83</v>
      </c>
      <c r="F24" s="4">
        <v>90</v>
      </c>
      <c r="G24" s="4">
        <v>87</v>
      </c>
      <c r="H24" s="4">
        <v>77</v>
      </c>
      <c r="I24" s="4">
        <v>83</v>
      </c>
      <c r="J24" s="4">
        <v>116</v>
      </c>
      <c r="K24" s="4">
        <v>101</v>
      </c>
      <c r="L24" s="4">
        <v>145</v>
      </c>
      <c r="M24" s="4">
        <v>89</v>
      </c>
      <c r="N24" s="15">
        <f t="shared" si="0"/>
        <v>1177</v>
      </c>
    </row>
    <row r="25" spans="1:14">
      <c r="A25" s="53" t="s">
        <v>119</v>
      </c>
      <c r="B25" s="4">
        <v>164</v>
      </c>
      <c r="C25" s="4">
        <v>137</v>
      </c>
      <c r="D25" s="4">
        <v>138</v>
      </c>
      <c r="E25" s="4">
        <v>130</v>
      </c>
      <c r="F25" s="4">
        <v>109</v>
      </c>
      <c r="G25" s="4">
        <v>134</v>
      </c>
      <c r="H25" s="4">
        <v>116</v>
      </c>
      <c r="I25" s="4">
        <v>122</v>
      </c>
      <c r="J25" s="4">
        <v>185</v>
      </c>
      <c r="K25" s="4">
        <v>225</v>
      </c>
      <c r="L25" s="4">
        <v>185</v>
      </c>
      <c r="M25" s="4">
        <v>140</v>
      </c>
      <c r="N25" s="15">
        <f t="shared" si="0"/>
        <v>1785</v>
      </c>
    </row>
    <row r="26" spans="1:14">
      <c r="A26" s="53" t="s">
        <v>122</v>
      </c>
      <c r="B26" s="4">
        <v>106</v>
      </c>
      <c r="C26" s="4">
        <v>112</v>
      </c>
      <c r="D26" s="4">
        <v>100</v>
      </c>
      <c r="E26" s="4">
        <v>72</v>
      </c>
      <c r="F26" s="4">
        <v>86</v>
      </c>
      <c r="G26" s="4">
        <v>114</v>
      </c>
      <c r="H26" s="4">
        <v>103</v>
      </c>
      <c r="I26" s="4">
        <v>85</v>
      </c>
      <c r="J26" s="4">
        <v>112</v>
      </c>
      <c r="K26" s="4">
        <v>162</v>
      </c>
      <c r="L26" s="4">
        <v>129</v>
      </c>
      <c r="M26" s="4">
        <v>97</v>
      </c>
      <c r="N26" s="15">
        <f t="shared" si="0"/>
        <v>1278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>
      <c r="A29" s="21" t="s">
        <v>85</v>
      </c>
      <c r="B29" s="4">
        <v>303</v>
      </c>
      <c r="C29" s="4">
        <v>270</v>
      </c>
      <c r="D29" s="4">
        <v>224</v>
      </c>
      <c r="E29" s="4">
        <v>258</v>
      </c>
      <c r="F29" s="4">
        <v>330</v>
      </c>
      <c r="G29" s="4">
        <v>381</v>
      </c>
      <c r="H29" s="4">
        <v>484</v>
      </c>
      <c r="I29" s="4">
        <v>422</v>
      </c>
      <c r="J29" s="4">
        <v>402</v>
      </c>
      <c r="K29" s="4">
        <v>451</v>
      </c>
      <c r="L29" s="4">
        <v>466</v>
      </c>
      <c r="M29" s="4">
        <v>538</v>
      </c>
      <c r="N29" s="43">
        <f t="shared" ref="N29:N34" si="1">SUM(B29:M29)</f>
        <v>4529</v>
      </c>
    </row>
    <row r="30" spans="1:14">
      <c r="A30" s="62" t="s">
        <v>84</v>
      </c>
      <c r="B30" s="63">
        <v>211</v>
      </c>
      <c r="C30" s="4">
        <v>188</v>
      </c>
      <c r="D30" s="4">
        <v>169</v>
      </c>
      <c r="E30" s="4">
        <v>216</v>
      </c>
      <c r="F30" s="4">
        <v>235</v>
      </c>
      <c r="G30" s="4">
        <v>211</v>
      </c>
      <c r="H30" s="4">
        <v>231</v>
      </c>
      <c r="I30" s="4">
        <v>214</v>
      </c>
      <c r="J30" s="4">
        <v>251</v>
      </c>
      <c r="K30" s="4">
        <v>253</v>
      </c>
      <c r="L30" s="4">
        <v>210</v>
      </c>
      <c r="M30" s="4">
        <v>253</v>
      </c>
      <c r="N30" s="64">
        <f t="shared" si="1"/>
        <v>2642</v>
      </c>
    </row>
    <row r="31" spans="1:14">
      <c r="A31" s="21" t="s">
        <v>4</v>
      </c>
      <c r="B31" s="49">
        <v>94</v>
      </c>
      <c r="C31" s="4">
        <v>95</v>
      </c>
      <c r="D31" s="4">
        <v>100</v>
      </c>
      <c r="E31" s="4">
        <v>100</v>
      </c>
      <c r="F31" s="4">
        <v>95</v>
      </c>
      <c r="G31" s="4">
        <v>150</v>
      </c>
      <c r="H31" s="4">
        <v>29</v>
      </c>
      <c r="I31" s="4" t="s">
        <v>31</v>
      </c>
      <c r="J31" s="4"/>
      <c r="K31" s="4"/>
      <c r="L31" s="4"/>
      <c r="M31" s="4"/>
      <c r="N31" s="64">
        <f t="shared" si="1"/>
        <v>663</v>
      </c>
    </row>
    <row r="32" spans="1:14">
      <c r="A32" s="65" t="s">
        <v>28</v>
      </c>
      <c r="B32" s="61">
        <v>32</v>
      </c>
      <c r="C32" s="4">
        <v>35</v>
      </c>
      <c r="D32" s="4">
        <v>42</v>
      </c>
      <c r="E32" s="4">
        <v>47</v>
      </c>
      <c r="F32" s="4">
        <v>30</v>
      </c>
      <c r="G32" s="4">
        <v>41</v>
      </c>
      <c r="H32" s="4">
        <v>95</v>
      </c>
      <c r="I32" s="4">
        <v>94</v>
      </c>
      <c r="J32" s="4">
        <v>21</v>
      </c>
      <c r="K32" s="4">
        <v>54</v>
      </c>
      <c r="L32" s="4">
        <v>52</v>
      </c>
      <c r="M32" s="4">
        <v>19</v>
      </c>
      <c r="N32" s="67">
        <f t="shared" si="1"/>
        <v>562</v>
      </c>
    </row>
    <row r="33" spans="1:14">
      <c r="A33" s="21" t="s">
        <v>5</v>
      </c>
      <c r="B33" s="4">
        <v>40</v>
      </c>
      <c r="C33" s="4">
        <v>38</v>
      </c>
      <c r="D33" s="4">
        <v>32</v>
      </c>
      <c r="E33" s="4">
        <v>34</v>
      </c>
      <c r="F33" s="4">
        <v>30</v>
      </c>
      <c r="G33" s="4">
        <v>23</v>
      </c>
      <c r="H33" s="4">
        <v>25</v>
      </c>
      <c r="I33" s="4">
        <v>15</v>
      </c>
      <c r="J33" s="4">
        <v>20</v>
      </c>
      <c r="K33" s="4">
        <v>16</v>
      </c>
      <c r="L33" s="4">
        <v>21</v>
      </c>
      <c r="M33" s="4">
        <v>22</v>
      </c>
      <c r="N33" s="43">
        <f t="shared" si="1"/>
        <v>316</v>
      </c>
    </row>
    <row r="34" spans="1:14">
      <c r="A34" s="21" t="s">
        <v>6</v>
      </c>
      <c r="B34" s="4">
        <v>5</v>
      </c>
      <c r="C34" s="4">
        <v>4</v>
      </c>
      <c r="D34" s="4" t="s">
        <v>25</v>
      </c>
      <c r="E34" s="4">
        <v>5</v>
      </c>
      <c r="F34" s="4" t="s">
        <v>26</v>
      </c>
      <c r="G34" s="4">
        <v>4</v>
      </c>
      <c r="H34" s="4">
        <v>2</v>
      </c>
      <c r="I34" s="4">
        <v>2</v>
      </c>
      <c r="J34" s="4">
        <v>3</v>
      </c>
      <c r="K34" s="4">
        <v>1</v>
      </c>
      <c r="L34" s="4">
        <v>3</v>
      </c>
      <c r="M34" s="4">
        <v>1</v>
      </c>
      <c r="N34" s="43">
        <f t="shared" si="1"/>
        <v>30</v>
      </c>
    </row>
    <row r="35" spans="1:14">
      <c r="A35" s="21" t="s">
        <v>10</v>
      </c>
      <c r="B35" s="4">
        <v>2</v>
      </c>
      <c r="C35" s="4">
        <v>2</v>
      </c>
      <c r="D35" s="4">
        <v>1</v>
      </c>
      <c r="E35" s="4">
        <v>4</v>
      </c>
      <c r="F35" s="4">
        <v>2</v>
      </c>
      <c r="G35" s="4">
        <v>1</v>
      </c>
      <c r="H35" s="4" t="s">
        <v>29</v>
      </c>
      <c r="I35" s="4">
        <v>5</v>
      </c>
      <c r="J35" s="4">
        <v>24</v>
      </c>
      <c r="K35" s="4"/>
      <c r="L35" s="4"/>
      <c r="M35" s="4"/>
      <c r="N35" s="43">
        <f>SUM(B35:M35)</f>
        <v>41</v>
      </c>
    </row>
    <row r="36" spans="1:14">
      <c r="A36" s="21" t="s">
        <v>13</v>
      </c>
      <c r="B36" s="4">
        <v>3</v>
      </c>
      <c r="C36" s="4" t="s">
        <v>23</v>
      </c>
      <c r="D36" s="4" t="s">
        <v>24</v>
      </c>
      <c r="E36" s="4"/>
      <c r="F36" s="4">
        <v>1</v>
      </c>
      <c r="G36" s="4" t="s">
        <v>27</v>
      </c>
      <c r="H36" s="4" t="s">
        <v>30</v>
      </c>
      <c r="I36" s="4" t="s">
        <v>32</v>
      </c>
      <c r="J36" s="4"/>
      <c r="K36" s="4"/>
      <c r="L36" s="4"/>
      <c r="M36" s="4"/>
      <c r="N36" s="43">
        <f>SUM(B36:M36)</f>
        <v>4</v>
      </c>
    </row>
    <row r="37" spans="1:14">
      <c r="A37" s="21" t="s">
        <v>22</v>
      </c>
      <c r="B37" s="4">
        <v>3</v>
      </c>
      <c r="C37" s="4">
        <v>43</v>
      </c>
      <c r="D37" s="4">
        <v>28</v>
      </c>
      <c r="E37" s="4">
        <v>54</v>
      </c>
      <c r="F37" s="4">
        <v>156</v>
      </c>
      <c r="G37" s="4">
        <v>134</v>
      </c>
      <c r="H37" s="4">
        <v>98</v>
      </c>
      <c r="I37" s="4">
        <v>29</v>
      </c>
      <c r="J37" s="4">
        <v>71</v>
      </c>
      <c r="K37" s="4">
        <v>105</v>
      </c>
      <c r="L37" s="4">
        <v>52</v>
      </c>
      <c r="M37" s="4">
        <v>51</v>
      </c>
      <c r="N37" s="43">
        <f>SUM(B37:M37)</f>
        <v>824</v>
      </c>
    </row>
  </sheetData>
  <sheetCalcPr fullCalcOnLoad="1"/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7"/>
  <sheetViews>
    <sheetView workbookViewId="0">
      <selection sqref="A1:N37"/>
    </sheetView>
  </sheetViews>
  <sheetFormatPr baseColWidth="12" defaultRowHeight="12"/>
  <cols>
    <col min="1" max="1" width="20.33203125" customWidth="1"/>
    <col min="2" max="2" width="9" customWidth="1"/>
    <col min="3" max="3" width="9.33203125" customWidth="1"/>
    <col min="4" max="4" width="8" customWidth="1"/>
    <col min="5" max="6" width="9.33203125" customWidth="1"/>
    <col min="7" max="7" width="10" customWidth="1"/>
    <col min="8" max="8" width="9.83203125" customWidth="1"/>
    <col min="9" max="9" width="10.33203125" customWidth="1"/>
    <col min="10" max="10" width="11.33203125" customWidth="1"/>
    <col min="11" max="11" width="10.33203125" customWidth="1"/>
    <col min="12" max="13" width="11.1640625" customWidth="1"/>
    <col min="14" max="14" width="11.5" customWidth="1"/>
  </cols>
  <sheetData>
    <row r="1" spans="1:14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4">
      <c r="A5" s="15" t="s">
        <v>80</v>
      </c>
      <c r="B5" s="4">
        <v>10120</v>
      </c>
      <c r="C5" s="4">
        <v>9764</v>
      </c>
      <c r="D5" s="4">
        <v>10928</v>
      </c>
      <c r="E5" s="4">
        <v>9154</v>
      </c>
      <c r="F5" s="4">
        <v>10233</v>
      </c>
      <c r="G5" s="4">
        <v>8140</v>
      </c>
      <c r="H5" s="4">
        <v>9597</v>
      </c>
      <c r="I5" s="4">
        <v>8823</v>
      </c>
      <c r="J5" s="4">
        <v>10297</v>
      </c>
      <c r="K5" s="4">
        <v>10842</v>
      </c>
      <c r="L5" s="4">
        <v>58931</v>
      </c>
      <c r="M5" s="4">
        <v>24353</v>
      </c>
      <c r="N5" s="15">
        <f>SUM(B5:M5)</f>
        <v>181182</v>
      </c>
    </row>
    <row r="6" spans="1:14">
      <c r="A6" s="6" t="s">
        <v>2</v>
      </c>
      <c r="B6" s="4">
        <v>753</v>
      </c>
      <c r="C6" s="4">
        <v>885</v>
      </c>
      <c r="D6" s="4">
        <v>891</v>
      </c>
      <c r="E6" s="4">
        <v>706</v>
      </c>
      <c r="F6" s="4">
        <v>885</v>
      </c>
      <c r="G6" s="4">
        <v>782</v>
      </c>
      <c r="H6" s="4">
        <v>832</v>
      </c>
      <c r="I6" s="4">
        <v>777</v>
      </c>
      <c r="J6" s="4">
        <v>901</v>
      </c>
      <c r="K6" s="4">
        <v>958</v>
      </c>
      <c r="L6" s="4">
        <v>1829</v>
      </c>
      <c r="M6" s="4">
        <v>1148</v>
      </c>
      <c r="N6" s="15">
        <f>SUM(B6:M6)</f>
        <v>11347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>
      <c r="A9" s="55" t="s">
        <v>123</v>
      </c>
      <c r="B9" s="4">
        <v>139</v>
      </c>
      <c r="C9" s="4">
        <v>125</v>
      </c>
      <c r="D9" s="4">
        <v>147</v>
      </c>
      <c r="E9" s="4">
        <v>122</v>
      </c>
      <c r="F9" s="4">
        <v>107</v>
      </c>
      <c r="G9" s="4">
        <v>73</v>
      </c>
      <c r="H9" s="4">
        <v>75</v>
      </c>
      <c r="I9" s="4">
        <v>95</v>
      </c>
      <c r="J9" s="4">
        <v>106</v>
      </c>
      <c r="K9" s="4">
        <v>105</v>
      </c>
      <c r="L9" s="4">
        <v>567</v>
      </c>
      <c r="M9" s="4">
        <v>253</v>
      </c>
      <c r="N9" s="15">
        <f t="shared" ref="N9:N26" si="0">SUM(B9:M9)</f>
        <v>1914</v>
      </c>
    </row>
    <row r="10" spans="1:14">
      <c r="A10" s="55" t="s">
        <v>124</v>
      </c>
      <c r="B10" s="4">
        <v>117</v>
      </c>
      <c r="C10" s="4">
        <v>108</v>
      </c>
      <c r="D10" s="4">
        <v>145</v>
      </c>
      <c r="E10" s="4">
        <v>87</v>
      </c>
      <c r="F10" s="4">
        <v>96</v>
      </c>
      <c r="G10" s="4">
        <v>94</v>
      </c>
      <c r="H10" s="4">
        <v>86</v>
      </c>
      <c r="I10" s="4">
        <v>107</v>
      </c>
      <c r="J10" s="4">
        <v>98</v>
      </c>
      <c r="K10" s="4">
        <v>112</v>
      </c>
      <c r="L10" s="4">
        <v>578</v>
      </c>
      <c r="M10" s="4">
        <v>279</v>
      </c>
      <c r="N10" s="15">
        <f t="shared" si="0"/>
        <v>1907</v>
      </c>
    </row>
    <row r="11" spans="1:14">
      <c r="A11" s="55" t="s">
        <v>125</v>
      </c>
      <c r="B11" s="4">
        <v>105</v>
      </c>
      <c r="C11" s="4">
        <v>82</v>
      </c>
      <c r="D11" s="4">
        <v>109</v>
      </c>
      <c r="E11" s="4">
        <v>90</v>
      </c>
      <c r="F11" s="4">
        <v>78</v>
      </c>
      <c r="G11" s="4">
        <v>63</v>
      </c>
      <c r="H11" s="4">
        <v>67</v>
      </c>
      <c r="I11" s="4">
        <v>77</v>
      </c>
      <c r="J11" s="4">
        <v>83</v>
      </c>
      <c r="K11" s="4">
        <v>80</v>
      </c>
      <c r="L11" s="4">
        <v>544</v>
      </c>
      <c r="M11" s="4">
        <v>235</v>
      </c>
      <c r="N11" s="15">
        <f t="shared" si="0"/>
        <v>1613</v>
      </c>
    </row>
    <row r="12" spans="1:14">
      <c r="A12" s="55" t="s">
        <v>126</v>
      </c>
      <c r="B12" s="4">
        <v>131</v>
      </c>
      <c r="C12" s="4">
        <v>94</v>
      </c>
      <c r="D12" s="4">
        <v>117</v>
      </c>
      <c r="E12" s="4">
        <v>98</v>
      </c>
      <c r="F12" s="4">
        <v>90</v>
      </c>
      <c r="G12" s="4">
        <v>75</v>
      </c>
      <c r="H12" s="4">
        <v>85</v>
      </c>
      <c r="I12" s="4">
        <v>93</v>
      </c>
      <c r="J12" s="4">
        <v>107</v>
      </c>
      <c r="K12" s="4">
        <v>89</v>
      </c>
      <c r="L12" s="4">
        <v>559</v>
      </c>
      <c r="M12" s="4">
        <v>268</v>
      </c>
      <c r="N12" s="15">
        <f t="shared" si="0"/>
        <v>1806</v>
      </c>
    </row>
    <row r="13" spans="1:14">
      <c r="A13" s="55" t="s">
        <v>130</v>
      </c>
      <c r="B13" s="4">
        <v>109</v>
      </c>
      <c r="C13" s="4">
        <v>82</v>
      </c>
      <c r="D13" s="4">
        <v>106</v>
      </c>
      <c r="E13" s="4">
        <v>75</v>
      </c>
      <c r="F13" s="4">
        <v>70</v>
      </c>
      <c r="G13" s="4">
        <v>64</v>
      </c>
      <c r="H13" s="4">
        <v>59</v>
      </c>
      <c r="I13" s="4">
        <v>86</v>
      </c>
      <c r="J13" s="4">
        <v>86</v>
      </c>
      <c r="K13" s="4">
        <v>89</v>
      </c>
      <c r="L13" s="4">
        <v>542</v>
      </c>
      <c r="M13" s="4">
        <v>241</v>
      </c>
      <c r="N13" s="15">
        <f t="shared" si="0"/>
        <v>1609</v>
      </c>
    </row>
    <row r="14" spans="1:14">
      <c r="A14" s="55" t="s">
        <v>127</v>
      </c>
      <c r="B14" s="4">
        <v>116</v>
      </c>
      <c r="C14" s="4">
        <v>88</v>
      </c>
      <c r="D14" s="4">
        <v>128</v>
      </c>
      <c r="E14" s="4">
        <v>103</v>
      </c>
      <c r="F14" s="4">
        <v>191</v>
      </c>
      <c r="G14" s="4">
        <v>144</v>
      </c>
      <c r="H14" s="4">
        <v>154</v>
      </c>
      <c r="I14" s="4">
        <v>119</v>
      </c>
      <c r="J14" s="4">
        <v>116</v>
      </c>
      <c r="K14" s="4">
        <v>123</v>
      </c>
      <c r="L14" s="4">
        <v>602</v>
      </c>
      <c r="M14" s="4">
        <v>272</v>
      </c>
      <c r="N14" s="15">
        <f t="shared" si="0"/>
        <v>2156</v>
      </c>
    </row>
    <row r="15" spans="1:14">
      <c r="A15" s="55" t="s">
        <v>128</v>
      </c>
      <c r="B15" s="4">
        <v>109</v>
      </c>
      <c r="C15" s="4">
        <v>79</v>
      </c>
      <c r="D15" s="4">
        <v>116</v>
      </c>
      <c r="E15" s="4">
        <v>78</v>
      </c>
      <c r="F15" s="4">
        <v>94</v>
      </c>
      <c r="G15" s="4">
        <v>74</v>
      </c>
      <c r="H15" s="4">
        <v>69</v>
      </c>
      <c r="I15" s="4">
        <v>76</v>
      </c>
      <c r="J15" s="4">
        <v>87</v>
      </c>
      <c r="K15" s="4">
        <v>80</v>
      </c>
      <c r="L15" s="4">
        <v>549</v>
      </c>
      <c r="M15" s="4">
        <v>237</v>
      </c>
      <c r="N15" s="15">
        <f t="shared" si="0"/>
        <v>1648</v>
      </c>
    </row>
    <row r="16" spans="1:14">
      <c r="A16" s="55" t="s">
        <v>129</v>
      </c>
      <c r="B16" s="4">
        <v>125</v>
      </c>
      <c r="C16" s="4">
        <v>102</v>
      </c>
      <c r="D16" s="4">
        <v>123</v>
      </c>
      <c r="E16" s="4">
        <v>86</v>
      </c>
      <c r="F16" s="4">
        <v>89</v>
      </c>
      <c r="G16" s="4">
        <v>66</v>
      </c>
      <c r="H16" s="4">
        <v>77</v>
      </c>
      <c r="I16" s="4">
        <v>97</v>
      </c>
      <c r="J16" s="4">
        <v>100</v>
      </c>
      <c r="K16" s="4">
        <v>105</v>
      </c>
      <c r="L16" s="4">
        <v>550</v>
      </c>
      <c r="M16" s="4">
        <v>224</v>
      </c>
      <c r="N16" s="15">
        <f t="shared" si="0"/>
        <v>1744</v>
      </c>
    </row>
    <row r="17" spans="1:14">
      <c r="A17" s="53" t="s">
        <v>111</v>
      </c>
      <c r="B17" s="4">
        <v>101</v>
      </c>
      <c r="C17" s="4">
        <v>125</v>
      </c>
      <c r="D17" s="4">
        <v>124</v>
      </c>
      <c r="E17" s="4">
        <v>87</v>
      </c>
      <c r="F17" s="4">
        <v>114</v>
      </c>
      <c r="G17" s="4">
        <v>81</v>
      </c>
      <c r="H17" s="4">
        <v>103</v>
      </c>
      <c r="I17" s="61">
        <v>86</v>
      </c>
      <c r="J17" s="4">
        <v>128</v>
      </c>
      <c r="K17" s="4">
        <v>92</v>
      </c>
      <c r="L17" s="4">
        <v>1042</v>
      </c>
      <c r="M17" s="4">
        <v>390</v>
      </c>
      <c r="N17" s="15">
        <f t="shared" si="0"/>
        <v>2473</v>
      </c>
    </row>
    <row r="18" spans="1:14">
      <c r="A18" s="53" t="s">
        <v>112</v>
      </c>
      <c r="B18" s="61">
        <v>101</v>
      </c>
      <c r="C18" s="4">
        <v>110</v>
      </c>
      <c r="D18" s="4">
        <v>127</v>
      </c>
      <c r="E18" s="4">
        <v>71</v>
      </c>
      <c r="F18" s="4">
        <v>84</v>
      </c>
      <c r="G18" s="4">
        <v>76</v>
      </c>
      <c r="H18" s="4">
        <v>80</v>
      </c>
      <c r="I18" s="4">
        <v>78</v>
      </c>
      <c r="J18" s="4">
        <v>149</v>
      </c>
      <c r="K18" s="4">
        <v>78</v>
      </c>
      <c r="L18" s="4">
        <v>1011</v>
      </c>
      <c r="M18" s="4">
        <v>374</v>
      </c>
      <c r="N18" s="15">
        <f t="shared" si="0"/>
        <v>2339</v>
      </c>
    </row>
    <row r="19" spans="1:14">
      <c r="A19" s="53" t="s">
        <v>113</v>
      </c>
      <c r="B19" s="4">
        <v>118</v>
      </c>
      <c r="C19" s="4">
        <v>129</v>
      </c>
      <c r="D19" s="4">
        <v>137</v>
      </c>
      <c r="E19" s="4">
        <v>69</v>
      </c>
      <c r="F19" s="4">
        <v>93</v>
      </c>
      <c r="G19" s="4">
        <v>77</v>
      </c>
      <c r="H19" s="4">
        <v>89</v>
      </c>
      <c r="I19" s="4">
        <v>71</v>
      </c>
      <c r="J19" s="4">
        <v>98</v>
      </c>
      <c r="K19" s="4">
        <v>90</v>
      </c>
      <c r="L19" s="4">
        <v>555</v>
      </c>
      <c r="M19" s="4">
        <v>244</v>
      </c>
      <c r="N19" s="15">
        <f t="shared" si="0"/>
        <v>1770</v>
      </c>
    </row>
    <row r="20" spans="1:14">
      <c r="A20" s="53" t="s">
        <v>114</v>
      </c>
      <c r="B20" s="4">
        <v>105</v>
      </c>
      <c r="C20" s="4">
        <v>108</v>
      </c>
      <c r="D20" s="4">
        <v>148</v>
      </c>
      <c r="E20" s="4">
        <v>96</v>
      </c>
      <c r="F20" s="4">
        <v>95</v>
      </c>
      <c r="G20" s="4">
        <v>64</v>
      </c>
      <c r="H20" s="4">
        <v>77</v>
      </c>
      <c r="I20" s="4">
        <v>73</v>
      </c>
      <c r="J20" s="4">
        <v>84</v>
      </c>
      <c r="K20" s="4">
        <v>98</v>
      </c>
      <c r="L20" s="4">
        <v>559</v>
      </c>
      <c r="M20" s="4">
        <v>245</v>
      </c>
      <c r="N20" s="15">
        <f t="shared" si="0"/>
        <v>1752</v>
      </c>
    </row>
    <row r="21" spans="1:14">
      <c r="A21" s="53" t="s">
        <v>115</v>
      </c>
      <c r="B21" s="4">
        <v>91</v>
      </c>
      <c r="C21" s="4">
        <v>110</v>
      </c>
      <c r="D21" s="4">
        <v>121</v>
      </c>
      <c r="E21" s="4">
        <v>84</v>
      </c>
      <c r="F21" s="4">
        <v>80</v>
      </c>
      <c r="G21" s="4">
        <v>65</v>
      </c>
      <c r="H21" s="4">
        <v>78</v>
      </c>
      <c r="I21" s="4">
        <v>74</v>
      </c>
      <c r="J21" s="4">
        <v>84</v>
      </c>
      <c r="K21" s="4">
        <v>81</v>
      </c>
      <c r="L21" s="4">
        <v>537</v>
      </c>
      <c r="M21" s="4">
        <v>244</v>
      </c>
      <c r="N21" s="15">
        <f t="shared" si="0"/>
        <v>1649</v>
      </c>
    </row>
    <row r="22" spans="1:14">
      <c r="A22" s="53" t="s">
        <v>118</v>
      </c>
      <c r="B22" s="4">
        <v>128</v>
      </c>
      <c r="C22" s="4">
        <v>77</v>
      </c>
      <c r="D22" s="4">
        <v>124</v>
      </c>
      <c r="E22" s="4">
        <v>106</v>
      </c>
      <c r="F22" s="4">
        <v>75</v>
      </c>
      <c r="G22" s="4">
        <v>57</v>
      </c>
      <c r="H22" s="4">
        <v>74</v>
      </c>
      <c r="I22" s="4">
        <v>90</v>
      </c>
      <c r="J22" s="4">
        <v>97</v>
      </c>
      <c r="K22" s="4">
        <v>104</v>
      </c>
      <c r="L22" s="4">
        <v>1029</v>
      </c>
      <c r="M22" s="4">
        <v>498</v>
      </c>
      <c r="N22" s="15">
        <f t="shared" si="0"/>
        <v>2459</v>
      </c>
    </row>
    <row r="23" spans="1:14">
      <c r="A23" s="53" t="s">
        <v>116</v>
      </c>
      <c r="B23" s="4">
        <v>122</v>
      </c>
      <c r="C23" s="4">
        <v>125</v>
      </c>
      <c r="D23" s="4">
        <v>131</v>
      </c>
      <c r="E23" s="4">
        <v>93</v>
      </c>
      <c r="F23" s="4">
        <v>95</v>
      </c>
      <c r="G23" s="4">
        <v>71</v>
      </c>
      <c r="H23" s="4">
        <v>88</v>
      </c>
      <c r="I23" s="4">
        <v>72</v>
      </c>
      <c r="J23" s="4">
        <v>82</v>
      </c>
      <c r="K23" s="4">
        <v>96</v>
      </c>
      <c r="L23" s="4">
        <v>553</v>
      </c>
      <c r="M23" s="4">
        <v>260</v>
      </c>
      <c r="N23" s="15">
        <f t="shared" si="0"/>
        <v>1788</v>
      </c>
    </row>
    <row r="24" spans="1:14">
      <c r="A24" s="53" t="s">
        <v>117</v>
      </c>
      <c r="B24" s="4">
        <v>120</v>
      </c>
      <c r="C24" s="4">
        <v>122</v>
      </c>
      <c r="D24" s="4">
        <v>80</v>
      </c>
      <c r="E24" s="4">
        <v>102</v>
      </c>
      <c r="F24" s="4">
        <v>109</v>
      </c>
      <c r="G24" s="4">
        <v>74</v>
      </c>
      <c r="H24" s="4">
        <v>98</v>
      </c>
      <c r="I24" s="4">
        <v>78</v>
      </c>
      <c r="J24" s="4">
        <v>88</v>
      </c>
      <c r="K24" s="4">
        <v>96</v>
      </c>
      <c r="L24" s="4">
        <v>1026</v>
      </c>
      <c r="M24" s="4">
        <v>364</v>
      </c>
      <c r="N24" s="15">
        <f>SUM(B24:M24)</f>
        <v>2357</v>
      </c>
    </row>
    <row r="25" spans="1:14">
      <c r="A25" s="53" t="s">
        <v>119</v>
      </c>
      <c r="B25" s="4">
        <v>141</v>
      </c>
      <c r="C25" s="4">
        <v>75</v>
      </c>
      <c r="D25" s="4">
        <v>164</v>
      </c>
      <c r="E25" s="4">
        <v>102</v>
      </c>
      <c r="F25" s="4">
        <v>108</v>
      </c>
      <c r="G25" s="4">
        <v>80</v>
      </c>
      <c r="H25" s="4">
        <v>95</v>
      </c>
      <c r="I25" s="4">
        <v>96</v>
      </c>
      <c r="J25" s="4">
        <v>119</v>
      </c>
      <c r="K25" s="4">
        <v>94</v>
      </c>
      <c r="L25" s="4">
        <v>553</v>
      </c>
      <c r="M25" s="4">
        <v>244</v>
      </c>
      <c r="N25" s="15">
        <f t="shared" si="0"/>
        <v>1871</v>
      </c>
    </row>
    <row r="26" spans="1:14">
      <c r="A26" s="53" t="s">
        <v>122</v>
      </c>
      <c r="B26" s="4">
        <v>123</v>
      </c>
      <c r="C26" s="4">
        <v>109</v>
      </c>
      <c r="D26" s="4">
        <v>118</v>
      </c>
      <c r="E26" s="4">
        <v>87</v>
      </c>
      <c r="F26" s="4">
        <v>86</v>
      </c>
      <c r="G26" s="4">
        <v>68</v>
      </c>
      <c r="H26" s="4">
        <v>83</v>
      </c>
      <c r="I26" s="4">
        <v>64</v>
      </c>
      <c r="J26" s="4">
        <v>93</v>
      </c>
      <c r="K26" s="4">
        <v>93</v>
      </c>
      <c r="L26" s="4">
        <v>1023</v>
      </c>
      <c r="M26" s="4">
        <v>373</v>
      </c>
      <c r="N26" s="15">
        <f t="shared" si="0"/>
        <v>2320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>
      <c r="A29" s="21" t="s">
        <v>85</v>
      </c>
      <c r="B29" s="4">
        <v>486</v>
      </c>
      <c r="C29" s="4">
        <v>525</v>
      </c>
      <c r="D29" s="4">
        <v>555</v>
      </c>
      <c r="E29" s="4">
        <v>562</v>
      </c>
      <c r="F29" s="4">
        <v>671</v>
      </c>
      <c r="G29" s="4">
        <v>620</v>
      </c>
      <c r="H29" s="4">
        <v>658</v>
      </c>
      <c r="I29" s="4">
        <v>536</v>
      </c>
      <c r="J29" s="4">
        <v>575</v>
      </c>
      <c r="K29" s="4">
        <v>503</v>
      </c>
      <c r="L29" s="4">
        <v>450</v>
      </c>
      <c r="M29" s="4">
        <v>256</v>
      </c>
      <c r="N29" s="43">
        <f t="shared" ref="N29:N35" si="1">SUM(B29:M29)</f>
        <v>6397</v>
      </c>
    </row>
    <row r="30" spans="1:14">
      <c r="A30" s="62" t="s">
        <v>84</v>
      </c>
      <c r="B30" s="63">
        <v>222</v>
      </c>
      <c r="C30" s="4">
        <v>242</v>
      </c>
      <c r="D30" s="4">
        <v>269</v>
      </c>
      <c r="E30" s="4">
        <v>240</v>
      </c>
      <c r="F30" s="4">
        <v>273</v>
      </c>
      <c r="G30" s="4">
        <v>272</v>
      </c>
      <c r="H30" s="4">
        <v>239</v>
      </c>
      <c r="I30" s="4">
        <v>313</v>
      </c>
      <c r="J30" s="4">
        <v>329</v>
      </c>
      <c r="K30" s="4">
        <v>361</v>
      </c>
      <c r="L30" s="4">
        <v>466</v>
      </c>
      <c r="M30" s="4">
        <v>401</v>
      </c>
      <c r="N30" s="64">
        <f t="shared" si="1"/>
        <v>3627</v>
      </c>
    </row>
    <row r="31" spans="1:14">
      <c r="A31" s="65" t="s">
        <v>28</v>
      </c>
      <c r="B31" s="61">
        <v>22</v>
      </c>
      <c r="C31" s="4">
        <v>19</v>
      </c>
      <c r="D31" s="4">
        <v>33</v>
      </c>
      <c r="E31" s="4">
        <v>33</v>
      </c>
      <c r="F31" s="4">
        <v>36</v>
      </c>
      <c r="G31" s="4">
        <v>25</v>
      </c>
      <c r="H31" s="4">
        <v>27</v>
      </c>
      <c r="I31" s="4">
        <v>28</v>
      </c>
      <c r="J31" s="4">
        <v>41</v>
      </c>
      <c r="K31" s="4">
        <v>26</v>
      </c>
      <c r="L31" s="4">
        <v>50</v>
      </c>
      <c r="M31" s="4">
        <v>24</v>
      </c>
      <c r="N31" s="67">
        <f t="shared" si="1"/>
        <v>364</v>
      </c>
    </row>
    <row r="32" spans="1:14">
      <c r="A32" s="21" t="s">
        <v>5</v>
      </c>
      <c r="B32" s="4">
        <v>17</v>
      </c>
      <c r="C32" s="4">
        <v>25</v>
      </c>
      <c r="D32" s="4">
        <v>20</v>
      </c>
      <c r="E32" s="4">
        <v>20</v>
      </c>
      <c r="F32" s="4">
        <v>28</v>
      </c>
      <c r="G32" s="4">
        <v>19</v>
      </c>
      <c r="H32" s="4">
        <v>19</v>
      </c>
      <c r="I32" s="4">
        <v>20</v>
      </c>
      <c r="J32" s="4">
        <v>14</v>
      </c>
      <c r="K32" s="4">
        <v>25</v>
      </c>
      <c r="L32" s="4">
        <v>20</v>
      </c>
      <c r="M32" s="4">
        <v>21</v>
      </c>
      <c r="N32" s="43">
        <f t="shared" si="1"/>
        <v>248</v>
      </c>
    </row>
    <row r="33" spans="1:14">
      <c r="A33" s="21" t="s">
        <v>6</v>
      </c>
      <c r="B33" s="4">
        <v>4</v>
      </c>
      <c r="C33" s="4">
        <v>2</v>
      </c>
      <c r="D33" s="4">
        <v>4</v>
      </c>
      <c r="E33" s="4">
        <v>6</v>
      </c>
      <c r="F33" s="4">
        <v>5</v>
      </c>
      <c r="G33" s="68" t="s">
        <v>25</v>
      </c>
      <c r="H33" s="4">
        <v>6</v>
      </c>
      <c r="I33" s="4">
        <v>14</v>
      </c>
      <c r="J33" s="4">
        <v>4</v>
      </c>
      <c r="K33" s="4">
        <v>5</v>
      </c>
      <c r="L33" s="4">
        <v>7</v>
      </c>
      <c r="M33" s="4">
        <v>2</v>
      </c>
      <c r="N33" s="43">
        <f t="shared" si="1"/>
        <v>59</v>
      </c>
    </row>
    <row r="34" spans="1:14">
      <c r="A34" s="21" t="s">
        <v>10</v>
      </c>
      <c r="B34" s="4">
        <v>1</v>
      </c>
      <c r="C34" s="68" t="s">
        <v>39</v>
      </c>
      <c r="D34" s="4">
        <v>1</v>
      </c>
      <c r="E34" s="68" t="s">
        <v>40</v>
      </c>
      <c r="F34" s="68" t="s">
        <v>41</v>
      </c>
      <c r="G34" s="68" t="s">
        <v>25</v>
      </c>
      <c r="H34" s="68" t="s">
        <v>45</v>
      </c>
      <c r="I34" s="68" t="s">
        <v>47</v>
      </c>
      <c r="J34" s="4">
        <v>18</v>
      </c>
      <c r="K34" s="68" t="s">
        <v>48</v>
      </c>
      <c r="L34" s="68" t="s">
        <v>25</v>
      </c>
      <c r="M34" s="4">
        <v>1</v>
      </c>
      <c r="N34" s="43">
        <f t="shared" si="1"/>
        <v>21</v>
      </c>
    </row>
    <row r="35" spans="1:14">
      <c r="A35" s="21" t="s">
        <v>22</v>
      </c>
      <c r="B35" s="4">
        <v>22</v>
      </c>
      <c r="C35" s="4">
        <v>20</v>
      </c>
      <c r="D35" s="4">
        <v>37</v>
      </c>
      <c r="E35" s="4">
        <v>17</v>
      </c>
      <c r="F35" s="4">
        <v>23</v>
      </c>
      <c r="G35" s="4">
        <v>18</v>
      </c>
      <c r="H35" s="4">
        <v>22</v>
      </c>
      <c r="I35" s="4">
        <v>10</v>
      </c>
      <c r="J35" s="4">
        <v>19</v>
      </c>
      <c r="K35" s="4">
        <v>17</v>
      </c>
      <c r="L35" s="4">
        <v>31</v>
      </c>
      <c r="M35" s="4">
        <v>14</v>
      </c>
      <c r="N35" s="43">
        <f t="shared" si="1"/>
        <v>250</v>
      </c>
    </row>
    <row r="36" spans="1:14">
      <c r="A36" s="62" t="s">
        <v>44</v>
      </c>
      <c r="B36" s="63"/>
      <c r="C36" s="63">
        <v>2</v>
      </c>
      <c r="D36" s="63">
        <v>2</v>
      </c>
      <c r="E36" s="63">
        <v>8</v>
      </c>
      <c r="F36" s="63">
        <v>7</v>
      </c>
      <c r="G36" s="63">
        <v>5</v>
      </c>
      <c r="H36" s="63">
        <v>7</v>
      </c>
      <c r="I36" s="63">
        <v>4</v>
      </c>
      <c r="J36" s="63">
        <v>2</v>
      </c>
      <c r="K36" s="63">
        <v>4</v>
      </c>
      <c r="L36" s="63">
        <v>2</v>
      </c>
      <c r="M36" s="69" t="s">
        <v>25</v>
      </c>
      <c r="N36" s="64">
        <f>SUM(B36:M36)</f>
        <v>43</v>
      </c>
    </row>
    <row r="37" spans="1:14" s="4" customFormat="1">
      <c r="A37" s="21" t="s">
        <v>49</v>
      </c>
      <c r="L37" s="49">
        <v>2</v>
      </c>
      <c r="M37" s="4">
        <v>1</v>
      </c>
      <c r="N37" s="43">
        <f>SUM(B37:M37)</f>
        <v>3</v>
      </c>
    </row>
  </sheetData>
  <sheetCalcPr fullCalcOnLoad="1"/>
  <mergeCells count="4">
    <mergeCell ref="A1:N1"/>
    <mergeCell ref="A2:N2"/>
    <mergeCell ref="A8:N8"/>
    <mergeCell ref="G28:N28"/>
  </mergeCells>
  <phoneticPr fontId="5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5"/>
  <sheetViews>
    <sheetView topLeftCell="B1" zoomScale="125" workbookViewId="0">
      <selection sqref="A1:N45"/>
    </sheetView>
  </sheetViews>
  <sheetFormatPr baseColWidth="12" defaultRowHeight="12"/>
  <cols>
    <col min="1" max="1" width="18.83203125" customWidth="1"/>
    <col min="2" max="2" width="11" customWidth="1"/>
    <col min="3" max="3" width="11.1640625" customWidth="1"/>
    <col min="4" max="4" width="10.33203125" customWidth="1"/>
    <col min="5" max="5" width="10.1640625" customWidth="1"/>
    <col min="6" max="6" width="10" customWidth="1"/>
    <col min="7" max="8" width="10.1640625" customWidth="1"/>
    <col min="9" max="9" width="10.5" customWidth="1"/>
    <col min="10" max="10" width="11.83203125" customWidth="1"/>
    <col min="11" max="11" width="11" customWidth="1"/>
    <col min="12" max="12" width="11.5" customWidth="1"/>
    <col min="13" max="13" width="11.6640625" customWidth="1"/>
  </cols>
  <sheetData>
    <row r="1" spans="1:14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4">
      <c r="A5" s="15" t="s">
        <v>80</v>
      </c>
      <c r="B5">
        <v>11880</v>
      </c>
      <c r="C5">
        <v>12789</v>
      </c>
      <c r="D5">
        <v>12659</v>
      </c>
      <c r="E5">
        <v>12573</v>
      </c>
      <c r="F5">
        <v>14114</v>
      </c>
      <c r="G5">
        <v>12266</v>
      </c>
      <c r="H5">
        <v>14750</v>
      </c>
      <c r="I5">
        <v>15382</v>
      </c>
      <c r="J5">
        <v>13058</v>
      </c>
      <c r="K5">
        <v>12698</v>
      </c>
      <c r="L5">
        <v>13186</v>
      </c>
      <c r="M5">
        <v>11943</v>
      </c>
      <c r="N5" s="15">
        <f>SUM(B5:M5)</f>
        <v>157298</v>
      </c>
    </row>
    <row r="6" spans="1:14">
      <c r="A6" s="6" t="s">
        <v>2</v>
      </c>
      <c r="B6">
        <v>1066</v>
      </c>
      <c r="C6">
        <v>991</v>
      </c>
      <c r="D6">
        <v>1003</v>
      </c>
      <c r="E6">
        <v>975</v>
      </c>
      <c r="F6">
        <v>1275</v>
      </c>
      <c r="G6">
        <v>1118</v>
      </c>
      <c r="H6">
        <v>1103</v>
      </c>
      <c r="I6">
        <v>1209</v>
      </c>
      <c r="J6">
        <v>1218</v>
      </c>
      <c r="K6">
        <v>1284</v>
      </c>
      <c r="L6">
        <v>1266</v>
      </c>
      <c r="M6">
        <v>1260</v>
      </c>
      <c r="N6" s="15">
        <f>SUM(B6:M6)</f>
        <v>13768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>
      <c r="A9" s="55" t="s">
        <v>123</v>
      </c>
      <c r="B9" s="4">
        <v>141</v>
      </c>
      <c r="C9" s="4">
        <v>153</v>
      </c>
      <c r="D9" s="4">
        <v>165</v>
      </c>
      <c r="E9" s="4">
        <v>123</v>
      </c>
      <c r="F9" s="4">
        <v>162</v>
      </c>
      <c r="G9" s="4">
        <v>103</v>
      </c>
      <c r="H9" s="4">
        <v>150</v>
      </c>
      <c r="I9" s="4">
        <v>158</v>
      </c>
      <c r="J9" s="4">
        <v>120</v>
      </c>
      <c r="K9" s="4">
        <v>76</v>
      </c>
      <c r="L9" s="4">
        <v>79</v>
      </c>
      <c r="M9" s="4">
        <v>79</v>
      </c>
      <c r="N9" s="15">
        <f t="shared" ref="N9:N26" si="0">SUM(B9:M9)</f>
        <v>1509</v>
      </c>
    </row>
    <row r="10" spans="1:14">
      <c r="A10" s="55" t="s">
        <v>124</v>
      </c>
      <c r="B10" s="4">
        <v>184</v>
      </c>
      <c r="C10" s="4">
        <v>159</v>
      </c>
      <c r="D10" s="4">
        <v>189</v>
      </c>
      <c r="E10" s="4">
        <v>136</v>
      </c>
      <c r="F10" s="4">
        <v>157</v>
      </c>
      <c r="G10" s="4">
        <v>126</v>
      </c>
      <c r="H10" s="4">
        <v>133</v>
      </c>
      <c r="I10" s="4">
        <v>146</v>
      </c>
      <c r="J10" s="4">
        <v>134</v>
      </c>
      <c r="K10" s="4">
        <v>113</v>
      </c>
      <c r="L10" s="4">
        <v>127</v>
      </c>
      <c r="M10" s="4">
        <v>103</v>
      </c>
      <c r="N10" s="15">
        <f t="shared" si="0"/>
        <v>1707</v>
      </c>
    </row>
    <row r="11" spans="1:14">
      <c r="A11" s="55" t="s">
        <v>125</v>
      </c>
      <c r="B11" s="4">
        <v>100</v>
      </c>
      <c r="C11" s="4">
        <v>101</v>
      </c>
      <c r="D11" s="4">
        <v>141</v>
      </c>
      <c r="E11" s="4">
        <v>113</v>
      </c>
      <c r="F11" s="4">
        <v>123</v>
      </c>
      <c r="G11" s="4">
        <v>82</v>
      </c>
      <c r="H11" s="4">
        <v>111</v>
      </c>
      <c r="I11" s="4">
        <v>82</v>
      </c>
      <c r="J11" s="4">
        <v>77</v>
      </c>
      <c r="K11" s="4">
        <v>60</v>
      </c>
      <c r="L11" s="4">
        <v>55</v>
      </c>
      <c r="M11" s="4">
        <v>63</v>
      </c>
      <c r="N11" s="15">
        <f t="shared" si="0"/>
        <v>1108</v>
      </c>
    </row>
    <row r="12" spans="1:14">
      <c r="A12" s="55" t="s">
        <v>126</v>
      </c>
      <c r="B12" s="4">
        <v>157</v>
      </c>
      <c r="C12" s="4">
        <v>150</v>
      </c>
      <c r="D12" s="4">
        <v>159</v>
      </c>
      <c r="E12" s="4">
        <v>131</v>
      </c>
      <c r="F12" s="4">
        <v>150</v>
      </c>
      <c r="G12" s="4">
        <v>110</v>
      </c>
      <c r="H12" s="4">
        <v>145</v>
      </c>
      <c r="I12" s="4">
        <v>104</v>
      </c>
      <c r="J12" s="4">
        <v>78</v>
      </c>
      <c r="K12" s="4">
        <v>72</v>
      </c>
      <c r="L12" s="4">
        <v>150</v>
      </c>
      <c r="M12" s="4"/>
      <c r="N12" s="15">
        <f t="shared" si="0"/>
        <v>1406</v>
      </c>
    </row>
    <row r="13" spans="1:14">
      <c r="A13" s="55" t="s">
        <v>130</v>
      </c>
      <c r="B13" s="4">
        <v>115</v>
      </c>
      <c r="C13" s="4">
        <v>112</v>
      </c>
      <c r="D13" s="4">
        <v>146</v>
      </c>
      <c r="E13" s="4">
        <v>118</v>
      </c>
      <c r="F13" s="4">
        <v>137</v>
      </c>
      <c r="G13" s="4">
        <v>93</v>
      </c>
      <c r="H13" s="4">
        <v>124</v>
      </c>
      <c r="I13" s="4">
        <v>76</v>
      </c>
      <c r="J13" s="4">
        <v>73</v>
      </c>
      <c r="K13" s="4">
        <v>62</v>
      </c>
      <c r="L13" s="4">
        <v>58</v>
      </c>
      <c r="M13" s="4">
        <v>52</v>
      </c>
      <c r="N13" s="15">
        <f t="shared" si="0"/>
        <v>1166</v>
      </c>
    </row>
    <row r="14" spans="1:14">
      <c r="A14" s="55" t="s">
        <v>127</v>
      </c>
      <c r="B14" s="4">
        <v>160</v>
      </c>
      <c r="C14" s="4">
        <v>167</v>
      </c>
      <c r="D14" s="4">
        <v>174</v>
      </c>
      <c r="E14" s="4">
        <v>151</v>
      </c>
      <c r="F14" s="4">
        <v>243</v>
      </c>
      <c r="G14" s="4">
        <v>173</v>
      </c>
      <c r="H14" s="4">
        <v>163</v>
      </c>
      <c r="I14" s="4">
        <v>116</v>
      </c>
      <c r="J14" s="4">
        <v>78</v>
      </c>
      <c r="K14" s="4">
        <v>126</v>
      </c>
      <c r="L14" s="4">
        <v>138</v>
      </c>
      <c r="M14" s="4">
        <v>128</v>
      </c>
      <c r="N14" s="15">
        <f t="shared" si="0"/>
        <v>1817</v>
      </c>
    </row>
    <row r="15" spans="1:14">
      <c r="A15" s="55" t="s">
        <v>128</v>
      </c>
      <c r="B15" s="4">
        <v>129</v>
      </c>
      <c r="C15" s="4">
        <v>131</v>
      </c>
      <c r="D15" s="4">
        <v>143</v>
      </c>
      <c r="E15" s="4">
        <v>108</v>
      </c>
      <c r="F15" s="4">
        <v>114</v>
      </c>
      <c r="G15" s="4">
        <v>95</v>
      </c>
      <c r="H15" s="4">
        <v>133</v>
      </c>
      <c r="I15" s="4">
        <v>128</v>
      </c>
      <c r="J15" s="4">
        <v>81</v>
      </c>
      <c r="K15" s="4">
        <v>63</v>
      </c>
      <c r="L15" s="4">
        <v>61</v>
      </c>
      <c r="M15" s="4">
        <v>58</v>
      </c>
      <c r="N15" s="15">
        <f t="shared" si="0"/>
        <v>1244</v>
      </c>
    </row>
    <row r="16" spans="1:14">
      <c r="A16" s="55" t="s">
        <v>129</v>
      </c>
      <c r="B16" s="4">
        <v>118</v>
      </c>
      <c r="C16" s="4">
        <v>109</v>
      </c>
      <c r="D16" s="4">
        <v>127</v>
      </c>
      <c r="E16" s="4">
        <v>118</v>
      </c>
      <c r="F16" s="4">
        <v>131</v>
      </c>
      <c r="G16" s="4">
        <v>104</v>
      </c>
      <c r="H16" s="4">
        <v>123</v>
      </c>
      <c r="I16" s="4">
        <v>98</v>
      </c>
      <c r="J16" s="4">
        <v>68</v>
      </c>
      <c r="K16" s="4">
        <v>76</v>
      </c>
      <c r="L16" s="4">
        <v>65</v>
      </c>
      <c r="M16" s="4">
        <v>70</v>
      </c>
      <c r="N16" s="15">
        <f t="shared" si="0"/>
        <v>1207</v>
      </c>
    </row>
    <row r="17" spans="1:14">
      <c r="A17" s="53" t="s">
        <v>111</v>
      </c>
      <c r="B17" s="4">
        <v>103</v>
      </c>
      <c r="C17" s="4">
        <v>91</v>
      </c>
      <c r="D17" s="4">
        <v>103</v>
      </c>
      <c r="E17" s="4">
        <v>99</v>
      </c>
      <c r="F17" s="4">
        <v>111</v>
      </c>
      <c r="G17" s="4">
        <v>97</v>
      </c>
      <c r="H17" s="4">
        <v>126</v>
      </c>
      <c r="I17" s="4">
        <v>90</v>
      </c>
      <c r="J17" s="4">
        <v>64</v>
      </c>
      <c r="K17" s="4">
        <v>86</v>
      </c>
      <c r="L17" s="4">
        <v>78</v>
      </c>
      <c r="M17" s="4">
        <v>69</v>
      </c>
      <c r="N17" s="15">
        <f t="shared" si="0"/>
        <v>1117</v>
      </c>
    </row>
    <row r="18" spans="1:14">
      <c r="A18" s="53" t="s">
        <v>112</v>
      </c>
      <c r="B18" s="4">
        <v>93</v>
      </c>
      <c r="C18" s="4">
        <v>100</v>
      </c>
      <c r="D18" s="4">
        <v>98</v>
      </c>
      <c r="E18" s="4">
        <v>103</v>
      </c>
      <c r="F18" s="4">
        <v>97</v>
      </c>
      <c r="G18" s="4">
        <v>82</v>
      </c>
      <c r="H18" s="4">
        <v>122</v>
      </c>
      <c r="I18" s="4">
        <v>83</v>
      </c>
      <c r="J18" s="4">
        <v>71</v>
      </c>
      <c r="K18" s="4">
        <v>80</v>
      </c>
      <c r="L18" s="4">
        <v>54</v>
      </c>
      <c r="M18" s="4">
        <v>65</v>
      </c>
      <c r="N18" s="15">
        <f t="shared" si="0"/>
        <v>1048</v>
      </c>
    </row>
    <row r="19" spans="1:14">
      <c r="A19" s="53" t="s">
        <v>113</v>
      </c>
      <c r="B19" s="4">
        <v>96</v>
      </c>
      <c r="C19" s="4">
        <v>102</v>
      </c>
      <c r="D19" s="4">
        <v>115</v>
      </c>
      <c r="E19" s="4">
        <v>107</v>
      </c>
      <c r="F19" s="4">
        <v>107</v>
      </c>
      <c r="G19" s="4">
        <v>112</v>
      </c>
      <c r="H19" s="4">
        <v>122</v>
      </c>
      <c r="I19" s="4">
        <v>86</v>
      </c>
      <c r="J19" s="4">
        <v>183</v>
      </c>
      <c r="K19" s="4">
        <v>304</v>
      </c>
      <c r="L19" s="4">
        <v>128</v>
      </c>
      <c r="M19" s="4">
        <v>67</v>
      </c>
      <c r="N19" s="15">
        <f t="shared" si="0"/>
        <v>1529</v>
      </c>
    </row>
    <row r="20" spans="1:14">
      <c r="A20" s="53" t="s">
        <v>114</v>
      </c>
      <c r="B20" s="4">
        <v>85</v>
      </c>
      <c r="C20" s="4">
        <v>89</v>
      </c>
      <c r="D20" s="4">
        <v>99</v>
      </c>
      <c r="E20" s="4">
        <v>88</v>
      </c>
      <c r="F20" s="4">
        <v>98</v>
      </c>
      <c r="G20" s="4">
        <v>91</v>
      </c>
      <c r="H20" s="4">
        <v>124</v>
      </c>
      <c r="I20" s="4">
        <v>99</v>
      </c>
      <c r="J20" s="4">
        <v>86</v>
      </c>
      <c r="K20" s="4">
        <v>78</v>
      </c>
      <c r="L20" s="4">
        <v>56</v>
      </c>
      <c r="M20" s="4">
        <v>63</v>
      </c>
      <c r="N20" s="15">
        <f t="shared" si="0"/>
        <v>1056</v>
      </c>
    </row>
    <row r="21" spans="1:14">
      <c r="A21" s="53" t="s">
        <v>115</v>
      </c>
      <c r="B21" s="4">
        <v>100</v>
      </c>
      <c r="C21" s="4">
        <v>108</v>
      </c>
      <c r="D21" s="4">
        <v>94</v>
      </c>
      <c r="E21" s="4">
        <v>112</v>
      </c>
      <c r="F21" s="4">
        <v>86</v>
      </c>
      <c r="G21" s="4">
        <v>78</v>
      </c>
      <c r="H21" s="4">
        <v>113</v>
      </c>
      <c r="I21" s="4">
        <v>83</v>
      </c>
      <c r="J21" s="4">
        <v>83</v>
      </c>
      <c r="K21" s="4">
        <v>77</v>
      </c>
      <c r="L21" s="4">
        <v>61</v>
      </c>
      <c r="M21" s="4">
        <v>69</v>
      </c>
      <c r="N21" s="15">
        <f t="shared" si="0"/>
        <v>1064</v>
      </c>
    </row>
    <row r="22" spans="1:14">
      <c r="A22" s="53" t="s">
        <v>118</v>
      </c>
      <c r="B22" s="4">
        <v>242</v>
      </c>
      <c r="C22" s="4">
        <v>277</v>
      </c>
      <c r="D22" s="4">
        <v>314</v>
      </c>
      <c r="E22" s="4">
        <v>360</v>
      </c>
      <c r="F22" s="4">
        <v>445</v>
      </c>
      <c r="G22" s="4">
        <v>418</v>
      </c>
      <c r="H22" s="4">
        <v>447</v>
      </c>
      <c r="I22" s="4">
        <v>397</v>
      </c>
      <c r="J22" s="4">
        <v>408</v>
      </c>
      <c r="K22" s="4">
        <v>298</v>
      </c>
      <c r="L22" s="4">
        <v>364</v>
      </c>
      <c r="M22" s="4">
        <v>400</v>
      </c>
      <c r="N22" s="15">
        <f t="shared" si="0"/>
        <v>4370</v>
      </c>
    </row>
    <row r="23" spans="1:14">
      <c r="A23" s="53" t="s">
        <v>116</v>
      </c>
      <c r="B23" s="4">
        <v>119</v>
      </c>
      <c r="C23" s="4">
        <v>106</v>
      </c>
      <c r="D23" s="4">
        <v>108</v>
      </c>
      <c r="E23" s="4">
        <v>105</v>
      </c>
      <c r="F23" s="4">
        <v>131</v>
      </c>
      <c r="G23" s="4">
        <v>92</v>
      </c>
      <c r="H23" s="4">
        <v>137</v>
      </c>
      <c r="I23" s="4">
        <v>80</v>
      </c>
      <c r="J23" s="4">
        <v>70</v>
      </c>
      <c r="K23" s="4">
        <v>75</v>
      </c>
      <c r="L23" s="4">
        <v>52</v>
      </c>
      <c r="M23" s="4">
        <v>76</v>
      </c>
      <c r="N23" s="15">
        <f t="shared" si="0"/>
        <v>1151</v>
      </c>
    </row>
    <row r="24" spans="1:14">
      <c r="A24" s="53" t="s">
        <v>117</v>
      </c>
      <c r="B24" s="4">
        <v>93</v>
      </c>
      <c r="C24" s="4">
        <v>104</v>
      </c>
      <c r="D24" s="4">
        <v>108</v>
      </c>
      <c r="E24" s="4">
        <v>76</v>
      </c>
      <c r="F24" s="4">
        <v>114</v>
      </c>
      <c r="G24" s="4">
        <v>385</v>
      </c>
      <c r="H24" s="4">
        <v>876</v>
      </c>
      <c r="I24" s="4">
        <v>181</v>
      </c>
      <c r="J24" s="4">
        <v>77</v>
      </c>
      <c r="K24" s="4">
        <v>254</v>
      </c>
      <c r="L24" s="4">
        <v>285</v>
      </c>
      <c r="M24" s="4">
        <v>66</v>
      </c>
      <c r="N24" s="15">
        <f>SUM(B24:M24)</f>
        <v>2619</v>
      </c>
    </row>
    <row r="25" spans="1:14">
      <c r="A25" s="53" t="s">
        <v>119</v>
      </c>
      <c r="B25" s="4">
        <v>102</v>
      </c>
      <c r="C25" s="4">
        <v>106</v>
      </c>
      <c r="D25" s="4">
        <v>115</v>
      </c>
      <c r="E25" s="4">
        <v>106</v>
      </c>
      <c r="F25" s="4">
        <v>110</v>
      </c>
      <c r="G25" s="4">
        <v>102</v>
      </c>
      <c r="H25" s="4">
        <v>124</v>
      </c>
      <c r="I25" s="4">
        <v>108</v>
      </c>
      <c r="J25" s="4">
        <v>95</v>
      </c>
      <c r="K25" s="4">
        <v>74</v>
      </c>
      <c r="L25" s="4">
        <v>65</v>
      </c>
      <c r="M25" s="4">
        <v>67</v>
      </c>
      <c r="N25" s="15">
        <f t="shared" si="0"/>
        <v>1174</v>
      </c>
    </row>
    <row r="26" spans="1:14">
      <c r="A26" s="53" t="s">
        <v>122</v>
      </c>
      <c r="B26" s="4">
        <v>100</v>
      </c>
      <c r="C26" s="4">
        <v>111</v>
      </c>
      <c r="D26" s="4">
        <v>115</v>
      </c>
      <c r="E26" s="4">
        <v>99</v>
      </c>
      <c r="F26" s="4">
        <v>104</v>
      </c>
      <c r="G26" s="4">
        <v>101</v>
      </c>
      <c r="H26" s="4">
        <v>122</v>
      </c>
      <c r="I26" s="4">
        <v>115</v>
      </c>
      <c r="J26" s="4">
        <v>112</v>
      </c>
      <c r="K26" s="4">
        <v>82</v>
      </c>
      <c r="L26" s="4">
        <v>72</v>
      </c>
      <c r="M26" s="4">
        <v>69</v>
      </c>
      <c r="N26" s="15">
        <f t="shared" si="0"/>
        <v>1202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>
      <c r="A29" s="21" t="s">
        <v>85</v>
      </c>
      <c r="B29" s="4">
        <v>309</v>
      </c>
      <c r="C29" s="4">
        <v>355</v>
      </c>
      <c r="D29" s="4">
        <v>374</v>
      </c>
      <c r="E29" s="4">
        <v>329</v>
      </c>
      <c r="F29" s="4">
        <v>520</v>
      </c>
      <c r="G29" s="4">
        <v>417</v>
      </c>
      <c r="H29" s="4">
        <v>454</v>
      </c>
      <c r="I29" s="4">
        <v>533</v>
      </c>
      <c r="J29" s="4">
        <v>495</v>
      </c>
      <c r="K29" s="4">
        <v>503</v>
      </c>
      <c r="L29" s="4">
        <v>442</v>
      </c>
      <c r="M29" s="4">
        <v>377</v>
      </c>
      <c r="N29" s="43">
        <f t="shared" ref="N29:N36" si="1">SUM(B29:M29)</f>
        <v>5108</v>
      </c>
    </row>
    <row r="30" spans="1:14">
      <c r="A30" s="62" t="s">
        <v>84</v>
      </c>
      <c r="B30" s="4">
        <v>409</v>
      </c>
      <c r="C30" s="4">
        <v>447</v>
      </c>
      <c r="D30" s="4">
        <v>431</v>
      </c>
      <c r="E30" s="4">
        <v>421</v>
      </c>
      <c r="F30" s="4">
        <v>589</v>
      </c>
      <c r="G30" s="4">
        <v>487</v>
      </c>
      <c r="H30" s="4">
        <v>509</v>
      </c>
      <c r="I30" s="4">
        <v>607</v>
      </c>
      <c r="J30" s="4">
        <v>469</v>
      </c>
      <c r="K30" s="4">
        <v>494</v>
      </c>
      <c r="L30" s="4">
        <v>545</v>
      </c>
      <c r="M30" s="4">
        <v>471</v>
      </c>
      <c r="N30" s="64">
        <f t="shared" si="1"/>
        <v>5879</v>
      </c>
    </row>
    <row r="31" spans="1:14">
      <c r="A31" s="65" t="s">
        <v>28</v>
      </c>
      <c r="B31" s="4">
        <v>25</v>
      </c>
      <c r="C31" s="4">
        <v>19</v>
      </c>
      <c r="D31" s="4">
        <v>21</v>
      </c>
      <c r="E31" s="4">
        <v>35</v>
      </c>
      <c r="F31" s="4">
        <v>55</v>
      </c>
      <c r="G31" s="4">
        <v>33</v>
      </c>
      <c r="H31" s="4">
        <v>19</v>
      </c>
      <c r="I31" s="4">
        <v>30</v>
      </c>
      <c r="J31" s="4">
        <v>24</v>
      </c>
      <c r="K31" s="4">
        <v>29</v>
      </c>
      <c r="L31" s="4">
        <v>37</v>
      </c>
      <c r="M31" s="4">
        <v>29</v>
      </c>
      <c r="N31" s="67">
        <f t="shared" si="1"/>
        <v>356</v>
      </c>
    </row>
    <row r="32" spans="1:14">
      <c r="A32" s="65" t="s">
        <v>53</v>
      </c>
      <c r="B32" s="4"/>
      <c r="C32" s="4"/>
      <c r="D32" s="4"/>
      <c r="E32" s="4"/>
      <c r="F32" s="4">
        <v>10</v>
      </c>
      <c r="G32" s="4">
        <v>12</v>
      </c>
      <c r="H32" s="4">
        <v>6</v>
      </c>
      <c r="I32" s="4">
        <v>11</v>
      </c>
      <c r="J32" s="4">
        <v>9</v>
      </c>
      <c r="K32" s="4">
        <v>7</v>
      </c>
      <c r="L32" s="4">
        <v>6</v>
      </c>
      <c r="M32" s="4">
        <v>11</v>
      </c>
      <c r="N32" s="67">
        <f t="shared" si="1"/>
        <v>72</v>
      </c>
    </row>
    <row r="33" spans="1:14">
      <c r="A33" s="21" t="s">
        <v>5</v>
      </c>
      <c r="B33" s="4">
        <v>22</v>
      </c>
      <c r="C33" s="4">
        <v>12</v>
      </c>
      <c r="D33" s="4">
        <v>17</v>
      </c>
      <c r="E33" s="4">
        <v>14</v>
      </c>
      <c r="F33" s="4">
        <v>17</v>
      </c>
      <c r="G33" s="4">
        <v>15</v>
      </c>
      <c r="H33" s="4">
        <v>21</v>
      </c>
      <c r="I33" s="4">
        <v>12</v>
      </c>
      <c r="J33" s="4">
        <v>13</v>
      </c>
      <c r="K33" s="4">
        <v>6</v>
      </c>
      <c r="L33" s="4">
        <v>16</v>
      </c>
      <c r="M33" s="4">
        <v>10</v>
      </c>
      <c r="N33" s="43">
        <f t="shared" si="1"/>
        <v>175</v>
      </c>
    </row>
    <row r="34" spans="1:14">
      <c r="A34" s="21" t="s">
        <v>6</v>
      </c>
      <c r="B34" s="4">
        <v>1</v>
      </c>
      <c r="C34" s="4">
        <v>5</v>
      </c>
      <c r="D34" s="4">
        <v>1</v>
      </c>
      <c r="E34" s="68" t="s">
        <v>25</v>
      </c>
      <c r="F34" s="4">
        <v>8</v>
      </c>
      <c r="G34" s="4">
        <v>8</v>
      </c>
      <c r="H34" s="4">
        <v>12</v>
      </c>
      <c r="I34" s="4">
        <v>17</v>
      </c>
      <c r="J34" s="4">
        <v>11</v>
      </c>
      <c r="K34" s="4">
        <v>18</v>
      </c>
      <c r="L34" s="4">
        <v>9</v>
      </c>
      <c r="M34" s="4">
        <v>4</v>
      </c>
      <c r="N34" s="43">
        <f t="shared" si="1"/>
        <v>94</v>
      </c>
    </row>
    <row r="35" spans="1:14">
      <c r="A35" s="21" t="s">
        <v>56</v>
      </c>
      <c r="B35" s="68" t="s">
        <v>51</v>
      </c>
      <c r="C35" s="4">
        <v>2</v>
      </c>
      <c r="D35" s="4"/>
      <c r="E35" s="68" t="s">
        <v>25</v>
      </c>
      <c r="F35" s="4"/>
      <c r="G35" s="4">
        <v>1</v>
      </c>
      <c r="H35" s="4">
        <v>1</v>
      </c>
      <c r="I35" s="4">
        <v>3</v>
      </c>
      <c r="J35" s="4">
        <v>13</v>
      </c>
      <c r="K35" s="4">
        <v>3</v>
      </c>
      <c r="L35" s="68" t="s">
        <v>36</v>
      </c>
      <c r="M35" s="4">
        <v>1</v>
      </c>
      <c r="N35" s="43">
        <f t="shared" si="1"/>
        <v>24</v>
      </c>
    </row>
    <row r="36" spans="1:14">
      <c r="A36" s="21" t="s">
        <v>22</v>
      </c>
      <c r="B36" s="4">
        <v>20</v>
      </c>
      <c r="C36" s="4">
        <v>21</v>
      </c>
      <c r="D36" s="4">
        <v>26</v>
      </c>
      <c r="E36" s="4">
        <v>28</v>
      </c>
      <c r="F36" s="4">
        <v>26</v>
      </c>
      <c r="G36" s="4">
        <v>23</v>
      </c>
      <c r="H36" s="4">
        <v>22</v>
      </c>
      <c r="I36" s="4">
        <v>20</v>
      </c>
      <c r="J36" s="4">
        <v>19</v>
      </c>
      <c r="K36" s="4">
        <v>19</v>
      </c>
      <c r="L36" s="4">
        <v>15</v>
      </c>
      <c r="M36" s="4">
        <v>16</v>
      </c>
      <c r="N36" s="43">
        <f t="shared" si="1"/>
        <v>255</v>
      </c>
    </row>
    <row r="37" spans="1:14">
      <c r="A37" s="62" t="s">
        <v>44</v>
      </c>
      <c r="B37" s="4">
        <v>1</v>
      </c>
      <c r="C37" s="68" t="s">
        <v>52</v>
      </c>
      <c r="D37" s="4">
        <v>7</v>
      </c>
      <c r="E37" s="4">
        <v>11</v>
      </c>
      <c r="F37" s="4">
        <v>1</v>
      </c>
      <c r="G37" s="68" t="s">
        <v>57</v>
      </c>
      <c r="H37" s="4">
        <v>5</v>
      </c>
      <c r="I37" s="4">
        <v>6</v>
      </c>
      <c r="J37" s="4">
        <v>3</v>
      </c>
      <c r="K37" s="4">
        <v>1</v>
      </c>
      <c r="L37" s="68" t="s">
        <v>36</v>
      </c>
      <c r="M37" s="4">
        <v>3</v>
      </c>
      <c r="N37" s="64">
        <f t="shared" ref="N37:N42" si="2">SUM(B37:M37)</f>
        <v>38</v>
      </c>
    </row>
    <row r="38" spans="1:14">
      <c r="A38" s="21" t="s">
        <v>49</v>
      </c>
      <c r="B38" s="4"/>
      <c r="C38" s="4"/>
      <c r="D38" s="4"/>
      <c r="E38" s="4">
        <v>1</v>
      </c>
      <c r="F38" s="4"/>
      <c r="G38" s="4"/>
      <c r="H38" s="4"/>
      <c r="I38" s="4"/>
      <c r="J38" s="4">
        <v>1</v>
      </c>
      <c r="K38" s="4"/>
      <c r="L38" s="68" t="s">
        <v>36</v>
      </c>
      <c r="M38" s="4"/>
      <c r="N38" s="43">
        <f t="shared" si="2"/>
        <v>2</v>
      </c>
    </row>
    <row r="39" spans="1:14">
      <c r="A39" s="21" t="s">
        <v>54</v>
      </c>
      <c r="B39" s="4"/>
      <c r="C39" s="4"/>
      <c r="D39" s="4"/>
      <c r="E39" s="4"/>
      <c r="F39" s="4"/>
      <c r="G39" s="4"/>
      <c r="H39" s="4">
        <v>2</v>
      </c>
      <c r="I39" s="4"/>
      <c r="J39" s="4"/>
      <c r="K39" s="4">
        <v>1</v>
      </c>
      <c r="L39" s="68" t="s">
        <v>36</v>
      </c>
      <c r="M39" s="4"/>
      <c r="N39" s="43">
        <f t="shared" si="2"/>
        <v>3</v>
      </c>
    </row>
    <row r="40" spans="1:14">
      <c r="A40" s="21" t="s">
        <v>55</v>
      </c>
      <c r="B40" s="4"/>
      <c r="C40" s="4"/>
      <c r="D40" s="4"/>
      <c r="E40" s="4"/>
      <c r="F40" s="4"/>
      <c r="G40" s="4"/>
      <c r="H40" s="4">
        <v>1</v>
      </c>
      <c r="I40" s="4"/>
      <c r="J40" s="4"/>
      <c r="K40" s="4">
        <v>2</v>
      </c>
      <c r="L40" s="68" t="s">
        <v>36</v>
      </c>
      <c r="M40" s="4"/>
      <c r="N40" s="43">
        <f t="shared" si="2"/>
        <v>3</v>
      </c>
    </row>
    <row r="41" spans="1:14">
      <c r="A41" s="21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>
        <v>4</v>
      </c>
      <c r="L41" s="4">
        <v>3</v>
      </c>
      <c r="M41" s="4">
        <v>1</v>
      </c>
      <c r="N41" s="43">
        <f t="shared" si="2"/>
        <v>8</v>
      </c>
    </row>
    <row r="42" spans="1:14">
      <c r="A42" s="21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>
        <v>1</v>
      </c>
      <c r="L42" s="68" t="s">
        <v>35</v>
      </c>
      <c r="M42" s="4"/>
      <c r="N42" s="43">
        <f t="shared" si="2"/>
        <v>1</v>
      </c>
    </row>
    <row r="43" spans="1:14">
      <c r="A43" s="21" t="s">
        <v>33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v>6</v>
      </c>
      <c r="M43" s="4">
        <v>6</v>
      </c>
      <c r="N43" s="43">
        <f>SUM(B43:M43)</f>
        <v>12</v>
      </c>
    </row>
    <row r="44" spans="1:14">
      <c r="A44" s="21" t="s">
        <v>34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1</v>
      </c>
      <c r="M44" s="4">
        <v>8</v>
      </c>
      <c r="N44" s="43">
        <f>SUM(B44:M44)</f>
        <v>9</v>
      </c>
    </row>
    <row r="45" spans="1:14">
      <c r="A45" s="21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</v>
      </c>
      <c r="M45" s="4"/>
      <c r="N45" s="43">
        <f>SUM(B45:M45)</f>
        <v>1</v>
      </c>
    </row>
  </sheetData>
  <sheetCalcPr fullCalcOnLoad="1"/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6"/>
  <sheetViews>
    <sheetView zoomScale="125" workbookViewId="0">
      <selection sqref="A1:XFD1048576"/>
    </sheetView>
  </sheetViews>
  <sheetFormatPr baseColWidth="12" defaultRowHeight="12"/>
  <cols>
    <col min="1" max="1" width="18.83203125" customWidth="1"/>
    <col min="2" max="2" width="10.33203125" customWidth="1"/>
    <col min="3" max="3" width="9.83203125" customWidth="1"/>
    <col min="4" max="4" width="9.1640625" customWidth="1"/>
    <col min="5" max="6" width="8.33203125" customWidth="1"/>
    <col min="7" max="7" width="8.5" customWidth="1"/>
    <col min="8" max="8" width="6.5" customWidth="1"/>
    <col min="9" max="9" width="9.83203125" customWidth="1"/>
    <col min="10" max="10" width="11.1640625" customWidth="1"/>
    <col min="11" max="11" width="10.5" customWidth="1"/>
    <col min="12" max="12" width="11.1640625" customWidth="1"/>
    <col min="13" max="13" width="11" customWidth="1"/>
  </cols>
  <sheetData>
    <row r="1" spans="1:14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/>
    </row>
    <row r="4" spans="1:14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4">
      <c r="A5" s="15" t="s">
        <v>80</v>
      </c>
      <c r="B5" s="4">
        <v>13091</v>
      </c>
      <c r="C5" s="4">
        <v>15167</v>
      </c>
      <c r="D5" s="4">
        <v>18608</v>
      </c>
      <c r="E5" s="4">
        <v>14765</v>
      </c>
      <c r="F5" s="4">
        <v>18591</v>
      </c>
      <c r="G5" s="4">
        <v>17304</v>
      </c>
      <c r="H5" s="4">
        <v>20060</v>
      </c>
      <c r="I5" s="4">
        <v>19031</v>
      </c>
      <c r="J5" s="4">
        <v>19846</v>
      </c>
      <c r="K5" s="4">
        <v>21901</v>
      </c>
      <c r="L5" s="4">
        <v>21137</v>
      </c>
      <c r="M5" s="4">
        <v>23633</v>
      </c>
      <c r="N5" s="15">
        <f>SUM(B5:M5)</f>
        <v>223134</v>
      </c>
    </row>
    <row r="6" spans="1:14">
      <c r="A6" s="6" t="s">
        <v>2</v>
      </c>
      <c r="B6" s="4">
        <v>1299</v>
      </c>
      <c r="C6" s="4">
        <v>1572</v>
      </c>
      <c r="D6" s="4">
        <v>1418</v>
      </c>
      <c r="E6" s="4">
        <v>1476</v>
      </c>
      <c r="F6" s="4">
        <v>1959</v>
      </c>
      <c r="G6" s="4">
        <v>1996</v>
      </c>
      <c r="H6" s="4">
        <v>2035</v>
      </c>
      <c r="I6" s="4">
        <v>1274</v>
      </c>
      <c r="J6" s="4">
        <v>2244</v>
      </c>
      <c r="K6" s="4">
        <v>2608</v>
      </c>
      <c r="L6" s="4">
        <v>2380</v>
      </c>
      <c r="M6" s="4">
        <v>2127</v>
      </c>
      <c r="N6" s="15">
        <f>SUM(B6:M6)</f>
        <v>22388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>
      <c r="A9" s="55" t="s">
        <v>123</v>
      </c>
      <c r="B9" s="4">
        <v>90</v>
      </c>
      <c r="C9" s="4">
        <v>83</v>
      </c>
      <c r="D9" s="4">
        <v>133</v>
      </c>
      <c r="E9" s="4">
        <v>95</v>
      </c>
      <c r="F9" s="4">
        <v>119</v>
      </c>
      <c r="G9" s="4">
        <v>106</v>
      </c>
      <c r="H9" s="4">
        <v>95</v>
      </c>
      <c r="I9" s="4">
        <v>97</v>
      </c>
      <c r="J9" s="4">
        <v>121</v>
      </c>
      <c r="K9" s="4">
        <v>110</v>
      </c>
      <c r="L9" s="4">
        <v>144</v>
      </c>
      <c r="M9" s="4">
        <v>156</v>
      </c>
      <c r="N9" s="15">
        <f t="shared" ref="N9:N26" si="0">SUM(B9:M9)</f>
        <v>1349</v>
      </c>
    </row>
    <row r="10" spans="1:14">
      <c r="A10" s="55" t="s">
        <v>124</v>
      </c>
      <c r="B10" s="4">
        <v>131</v>
      </c>
      <c r="C10" s="4">
        <v>132</v>
      </c>
      <c r="D10" s="4">
        <v>184</v>
      </c>
      <c r="E10" s="4">
        <v>156</v>
      </c>
      <c r="F10" s="4">
        <v>152</v>
      </c>
      <c r="G10" s="4">
        <v>148</v>
      </c>
      <c r="H10" s="4">
        <v>139</v>
      </c>
      <c r="I10" s="4">
        <v>127</v>
      </c>
      <c r="J10" s="4">
        <v>134</v>
      </c>
      <c r="K10" s="4">
        <v>148</v>
      </c>
      <c r="L10" s="4">
        <v>177</v>
      </c>
      <c r="M10" s="4">
        <v>190</v>
      </c>
      <c r="N10" s="15">
        <f t="shared" si="0"/>
        <v>1818</v>
      </c>
    </row>
    <row r="11" spans="1:14">
      <c r="A11" s="55" t="s">
        <v>125</v>
      </c>
      <c r="B11" s="4">
        <v>74</v>
      </c>
      <c r="C11" s="4">
        <v>55</v>
      </c>
      <c r="D11" s="4">
        <v>111</v>
      </c>
      <c r="E11" s="4">
        <v>77</v>
      </c>
      <c r="F11" s="4">
        <v>92</v>
      </c>
      <c r="G11" s="4">
        <v>88</v>
      </c>
      <c r="H11" s="4">
        <v>64</v>
      </c>
      <c r="I11" s="4">
        <v>87</v>
      </c>
      <c r="J11" s="4">
        <v>88</v>
      </c>
      <c r="K11" s="4">
        <v>89</v>
      </c>
      <c r="L11" s="4">
        <v>97</v>
      </c>
      <c r="M11" s="4">
        <v>126</v>
      </c>
      <c r="N11" s="15">
        <f t="shared" si="0"/>
        <v>1048</v>
      </c>
    </row>
    <row r="12" spans="1:14">
      <c r="A12" s="55" t="s">
        <v>126</v>
      </c>
      <c r="B12" s="4">
        <v>75</v>
      </c>
      <c r="C12" s="4">
        <v>121</v>
      </c>
      <c r="D12" s="4">
        <v>148</v>
      </c>
      <c r="E12" s="4">
        <v>102</v>
      </c>
      <c r="F12" s="4">
        <v>105</v>
      </c>
      <c r="G12" s="4">
        <v>101</v>
      </c>
      <c r="H12" s="4">
        <v>85</v>
      </c>
      <c r="I12" s="4">
        <v>86</v>
      </c>
      <c r="J12" s="4">
        <v>111</v>
      </c>
      <c r="K12" s="4">
        <v>94</v>
      </c>
      <c r="L12" s="4">
        <v>138</v>
      </c>
      <c r="M12" s="4">
        <v>159</v>
      </c>
      <c r="N12" s="15">
        <f t="shared" si="0"/>
        <v>1325</v>
      </c>
    </row>
    <row r="13" spans="1:14">
      <c r="A13" s="55" t="s">
        <v>130</v>
      </c>
      <c r="B13" s="4">
        <v>74</v>
      </c>
      <c r="C13" s="4">
        <v>53</v>
      </c>
      <c r="D13" s="4">
        <v>107</v>
      </c>
      <c r="E13" s="4">
        <v>75</v>
      </c>
      <c r="F13" s="4">
        <v>88</v>
      </c>
      <c r="G13" s="4">
        <v>100</v>
      </c>
      <c r="H13" s="4">
        <v>67</v>
      </c>
      <c r="I13" s="4">
        <v>91</v>
      </c>
      <c r="J13" s="4">
        <v>80</v>
      </c>
      <c r="K13" s="4">
        <v>85</v>
      </c>
      <c r="L13" s="4">
        <v>99</v>
      </c>
      <c r="M13" s="4">
        <v>135</v>
      </c>
      <c r="N13" s="15">
        <f t="shared" si="0"/>
        <v>1054</v>
      </c>
    </row>
    <row r="14" spans="1:14">
      <c r="A14" s="55" t="s">
        <v>127</v>
      </c>
      <c r="B14" s="4">
        <v>119</v>
      </c>
      <c r="C14" s="4">
        <v>99</v>
      </c>
      <c r="D14" s="4">
        <v>173</v>
      </c>
      <c r="E14" s="4">
        <v>129</v>
      </c>
      <c r="F14" s="4">
        <v>161</v>
      </c>
      <c r="G14" s="4">
        <v>143</v>
      </c>
      <c r="H14" s="4">
        <v>112</v>
      </c>
      <c r="I14" s="4">
        <v>140</v>
      </c>
      <c r="J14" s="4">
        <v>131</v>
      </c>
      <c r="K14" s="4">
        <v>122</v>
      </c>
      <c r="L14" s="4">
        <v>144</v>
      </c>
      <c r="M14" s="4">
        <v>163</v>
      </c>
      <c r="N14" s="15">
        <f t="shared" si="0"/>
        <v>1636</v>
      </c>
    </row>
    <row r="15" spans="1:14">
      <c r="A15" s="55" t="s">
        <v>128</v>
      </c>
      <c r="B15" s="4">
        <v>67</v>
      </c>
      <c r="C15" s="4">
        <v>59</v>
      </c>
      <c r="D15" s="4">
        <v>118</v>
      </c>
      <c r="E15" s="4">
        <v>72</v>
      </c>
      <c r="F15" s="4">
        <v>93</v>
      </c>
      <c r="G15" s="4">
        <v>92</v>
      </c>
      <c r="H15" s="4">
        <v>67</v>
      </c>
      <c r="I15" s="4">
        <v>71</v>
      </c>
      <c r="J15" s="4">
        <v>74</v>
      </c>
      <c r="K15" s="4">
        <v>82</v>
      </c>
      <c r="L15" s="4">
        <v>108</v>
      </c>
      <c r="M15" s="4">
        <v>134</v>
      </c>
      <c r="N15" s="15">
        <f t="shared" si="0"/>
        <v>1037</v>
      </c>
    </row>
    <row r="16" spans="1:14">
      <c r="A16" s="55" t="s">
        <v>129</v>
      </c>
      <c r="B16" s="4">
        <v>68</v>
      </c>
      <c r="C16" s="4">
        <v>74</v>
      </c>
      <c r="D16" s="4">
        <v>112</v>
      </c>
      <c r="E16" s="4">
        <v>88</v>
      </c>
      <c r="F16" s="4">
        <v>111</v>
      </c>
      <c r="G16" s="4">
        <v>105</v>
      </c>
      <c r="H16" s="4">
        <v>73</v>
      </c>
      <c r="I16" s="4">
        <v>89</v>
      </c>
      <c r="J16" s="4">
        <v>72</v>
      </c>
      <c r="K16" s="4">
        <v>101</v>
      </c>
      <c r="L16" s="4">
        <v>120</v>
      </c>
      <c r="M16" s="4">
        <v>157</v>
      </c>
      <c r="N16" s="15">
        <f t="shared" si="0"/>
        <v>1170</v>
      </c>
    </row>
    <row r="17" spans="1:14">
      <c r="A17" s="53" t="s">
        <v>111</v>
      </c>
      <c r="B17" s="4">
        <v>76</v>
      </c>
      <c r="C17" s="4">
        <v>82</v>
      </c>
      <c r="D17" s="4">
        <v>140</v>
      </c>
      <c r="E17" s="4">
        <v>101</v>
      </c>
      <c r="F17" s="4">
        <v>119</v>
      </c>
      <c r="G17" s="4">
        <v>75</v>
      </c>
      <c r="H17" s="4">
        <v>81</v>
      </c>
      <c r="I17" s="4">
        <v>94</v>
      </c>
      <c r="J17" s="4">
        <v>98</v>
      </c>
      <c r="K17" s="4">
        <v>97</v>
      </c>
      <c r="L17" s="4">
        <v>114</v>
      </c>
      <c r="M17" s="4">
        <v>120</v>
      </c>
      <c r="N17" s="15">
        <f t="shared" si="0"/>
        <v>1197</v>
      </c>
    </row>
    <row r="18" spans="1:14">
      <c r="A18" s="53" t="s">
        <v>112</v>
      </c>
      <c r="B18" s="4">
        <v>81</v>
      </c>
      <c r="C18" s="4">
        <v>88</v>
      </c>
      <c r="D18" s="4">
        <v>136</v>
      </c>
      <c r="E18" s="4">
        <v>74</v>
      </c>
      <c r="F18" s="4">
        <v>101</v>
      </c>
      <c r="G18" s="4">
        <v>81</v>
      </c>
      <c r="H18" s="4">
        <v>66</v>
      </c>
      <c r="I18" s="4">
        <v>70</v>
      </c>
      <c r="J18" s="4">
        <v>87</v>
      </c>
      <c r="K18" s="4">
        <v>82</v>
      </c>
      <c r="L18" s="4">
        <v>102</v>
      </c>
      <c r="M18" s="4">
        <v>123</v>
      </c>
      <c r="N18" s="15">
        <f t="shared" si="0"/>
        <v>1091</v>
      </c>
    </row>
    <row r="19" spans="1:14">
      <c r="A19" s="53" t="s">
        <v>113</v>
      </c>
      <c r="B19" s="4">
        <v>82</v>
      </c>
      <c r="C19" s="4">
        <v>82</v>
      </c>
      <c r="D19" s="4">
        <v>134</v>
      </c>
      <c r="E19" s="4">
        <v>200</v>
      </c>
      <c r="F19" s="4">
        <v>290</v>
      </c>
      <c r="G19" s="4">
        <v>222</v>
      </c>
      <c r="H19" s="4">
        <v>144</v>
      </c>
      <c r="I19" s="4">
        <v>203</v>
      </c>
      <c r="J19" s="4">
        <v>92</v>
      </c>
      <c r="K19" s="4">
        <v>87</v>
      </c>
      <c r="L19" s="4">
        <v>108</v>
      </c>
      <c r="M19" s="4">
        <v>119</v>
      </c>
      <c r="N19" s="15">
        <f t="shared" si="0"/>
        <v>1763</v>
      </c>
    </row>
    <row r="20" spans="1:14">
      <c r="A20" s="53" t="s">
        <v>114</v>
      </c>
      <c r="B20" s="4">
        <v>77</v>
      </c>
      <c r="C20" s="4">
        <v>85</v>
      </c>
      <c r="D20" s="4">
        <v>133</v>
      </c>
      <c r="E20" s="4">
        <v>76</v>
      </c>
      <c r="F20" s="4">
        <v>113</v>
      </c>
      <c r="G20" s="4">
        <v>99</v>
      </c>
      <c r="H20" s="4">
        <v>86</v>
      </c>
      <c r="I20" s="4">
        <v>79</v>
      </c>
      <c r="J20" s="4">
        <v>85</v>
      </c>
      <c r="K20" s="4">
        <v>99</v>
      </c>
      <c r="L20" s="4">
        <v>116</v>
      </c>
      <c r="M20" s="4">
        <v>140</v>
      </c>
      <c r="N20" s="15">
        <f t="shared" si="0"/>
        <v>1188</v>
      </c>
    </row>
    <row r="21" spans="1:14">
      <c r="A21" s="53" t="s">
        <v>115</v>
      </c>
      <c r="B21" s="4">
        <v>87</v>
      </c>
      <c r="C21" s="4">
        <v>90</v>
      </c>
      <c r="D21" s="4">
        <v>129</v>
      </c>
      <c r="E21" s="4">
        <v>89</v>
      </c>
      <c r="F21" s="4">
        <v>117</v>
      </c>
      <c r="G21" s="4">
        <v>84</v>
      </c>
      <c r="H21" s="4">
        <v>90</v>
      </c>
      <c r="I21" s="4">
        <v>90</v>
      </c>
      <c r="J21" s="4">
        <v>116</v>
      </c>
      <c r="K21" s="4">
        <v>83</v>
      </c>
      <c r="L21" s="4">
        <v>97</v>
      </c>
      <c r="M21" s="4">
        <v>119</v>
      </c>
      <c r="N21" s="15">
        <f t="shared" si="0"/>
        <v>1191</v>
      </c>
    </row>
    <row r="22" spans="1:14">
      <c r="A22" s="53" t="s">
        <v>118</v>
      </c>
      <c r="B22" s="4">
        <v>300</v>
      </c>
      <c r="C22" s="4">
        <v>473</v>
      </c>
      <c r="D22" s="4">
        <v>526</v>
      </c>
      <c r="E22" s="4">
        <v>358</v>
      </c>
      <c r="F22" s="4">
        <v>542</v>
      </c>
      <c r="G22" s="4">
        <v>416</v>
      </c>
      <c r="H22" s="4">
        <v>471</v>
      </c>
      <c r="I22" s="4">
        <v>733</v>
      </c>
      <c r="J22" s="4">
        <v>614</v>
      </c>
      <c r="K22" s="4">
        <v>572</v>
      </c>
      <c r="L22" s="4">
        <v>410</v>
      </c>
      <c r="M22" s="4">
        <v>506</v>
      </c>
      <c r="N22" s="15">
        <f t="shared" si="0"/>
        <v>5921</v>
      </c>
    </row>
    <row r="23" spans="1:14">
      <c r="A23" s="53" t="s">
        <v>116</v>
      </c>
      <c r="B23" s="4">
        <v>92</v>
      </c>
      <c r="C23" s="4">
        <v>90</v>
      </c>
      <c r="D23" s="4">
        <v>129</v>
      </c>
      <c r="E23" s="4">
        <v>87</v>
      </c>
      <c r="F23" s="4">
        <v>126</v>
      </c>
      <c r="G23" s="4">
        <v>101</v>
      </c>
      <c r="H23" s="4">
        <v>88</v>
      </c>
      <c r="I23" s="4">
        <v>93</v>
      </c>
      <c r="J23" s="4">
        <v>101</v>
      </c>
      <c r="K23" s="4">
        <v>100</v>
      </c>
      <c r="L23" s="4">
        <v>118</v>
      </c>
      <c r="M23" s="4">
        <v>119</v>
      </c>
      <c r="N23" s="15">
        <f t="shared" si="0"/>
        <v>1244</v>
      </c>
    </row>
    <row r="24" spans="1:14">
      <c r="A24" s="53" t="s">
        <v>117</v>
      </c>
      <c r="B24" s="4">
        <v>66</v>
      </c>
      <c r="C24" s="4">
        <v>97</v>
      </c>
      <c r="D24" s="4">
        <v>129</v>
      </c>
      <c r="E24" s="4">
        <v>73</v>
      </c>
      <c r="F24" s="4">
        <v>123</v>
      </c>
      <c r="G24" s="4">
        <v>89</v>
      </c>
      <c r="H24" s="4">
        <v>76</v>
      </c>
      <c r="I24" s="4">
        <v>95</v>
      </c>
      <c r="J24" s="4">
        <v>92</v>
      </c>
      <c r="K24" s="4">
        <v>92</v>
      </c>
      <c r="L24" s="4">
        <v>99</v>
      </c>
      <c r="M24" s="4">
        <v>139</v>
      </c>
      <c r="N24" s="15">
        <f>SUM(B24:M24)</f>
        <v>1170</v>
      </c>
    </row>
    <row r="25" spans="1:14">
      <c r="A25" s="53" t="s">
        <v>119</v>
      </c>
      <c r="B25" s="4">
        <v>76</v>
      </c>
      <c r="C25" s="4">
        <v>79</v>
      </c>
      <c r="D25" s="4">
        <v>132</v>
      </c>
      <c r="E25" s="4">
        <v>73</v>
      </c>
      <c r="F25" s="4">
        <v>115</v>
      </c>
      <c r="G25" s="4">
        <v>85</v>
      </c>
      <c r="H25" s="4">
        <v>70</v>
      </c>
      <c r="I25" s="4">
        <v>78</v>
      </c>
      <c r="J25" s="4">
        <v>86</v>
      </c>
      <c r="K25" s="4">
        <v>99</v>
      </c>
      <c r="L25" s="4">
        <v>98</v>
      </c>
      <c r="M25" s="4">
        <v>116</v>
      </c>
      <c r="N25" s="15">
        <f t="shared" si="0"/>
        <v>1107</v>
      </c>
    </row>
    <row r="26" spans="1:14">
      <c r="A26" s="53" t="s">
        <v>122</v>
      </c>
      <c r="B26" s="4">
        <v>89</v>
      </c>
      <c r="C26" s="4">
        <v>87</v>
      </c>
      <c r="D26" s="4">
        <v>145</v>
      </c>
      <c r="E26" s="4">
        <v>88</v>
      </c>
      <c r="F26" s="4">
        <v>122</v>
      </c>
      <c r="G26" s="4">
        <v>106</v>
      </c>
      <c r="H26" s="4">
        <v>95</v>
      </c>
      <c r="I26" s="4">
        <v>92</v>
      </c>
      <c r="J26" s="4">
        <v>86</v>
      </c>
      <c r="K26" s="4">
        <v>94</v>
      </c>
      <c r="L26" s="4">
        <v>111</v>
      </c>
      <c r="M26" s="4">
        <v>114</v>
      </c>
      <c r="N26" s="15">
        <f t="shared" si="0"/>
        <v>1229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>
      <c r="A29" s="21" t="s">
        <v>85</v>
      </c>
      <c r="B29" s="4">
        <v>544</v>
      </c>
      <c r="C29" s="4">
        <v>1088</v>
      </c>
      <c r="D29" s="4">
        <v>752</v>
      </c>
      <c r="E29" s="4">
        <v>699</v>
      </c>
      <c r="F29" s="4">
        <v>905</v>
      </c>
      <c r="G29" s="4">
        <v>955</v>
      </c>
      <c r="H29" s="4">
        <v>926</v>
      </c>
      <c r="I29" s="4">
        <v>1008</v>
      </c>
      <c r="J29" s="4">
        <v>1053</v>
      </c>
      <c r="K29" s="4">
        <v>1132</v>
      </c>
      <c r="L29" s="4">
        <v>996</v>
      </c>
      <c r="M29" s="4">
        <v>806</v>
      </c>
      <c r="N29" s="43">
        <f t="shared" ref="N29:N42" si="1">SUM(B29:M29)</f>
        <v>10864</v>
      </c>
    </row>
    <row r="30" spans="1:14">
      <c r="A30" s="62" t="s">
        <v>84</v>
      </c>
      <c r="B30" s="4">
        <v>674</v>
      </c>
      <c r="C30" s="4">
        <v>739</v>
      </c>
      <c r="D30" s="4">
        <v>820</v>
      </c>
      <c r="E30" s="4">
        <v>816</v>
      </c>
      <c r="F30" s="4">
        <v>1039</v>
      </c>
      <c r="G30" s="4">
        <v>1036</v>
      </c>
      <c r="H30" s="4">
        <v>1029</v>
      </c>
      <c r="I30" s="4">
        <v>1085</v>
      </c>
      <c r="J30" s="4">
        <v>1115</v>
      </c>
      <c r="K30" s="4">
        <v>1324</v>
      </c>
      <c r="L30" s="4">
        <v>1139</v>
      </c>
      <c r="M30" s="4">
        <v>975</v>
      </c>
      <c r="N30" s="64">
        <f t="shared" si="1"/>
        <v>11791</v>
      </c>
    </row>
    <row r="31" spans="1:14">
      <c r="A31" s="65" t="s">
        <v>28</v>
      </c>
      <c r="B31" s="4">
        <v>25</v>
      </c>
      <c r="C31" s="4">
        <v>37</v>
      </c>
      <c r="D31" s="4">
        <v>29</v>
      </c>
      <c r="E31" s="4">
        <v>32</v>
      </c>
      <c r="F31" s="4">
        <v>23</v>
      </c>
      <c r="G31" s="4">
        <v>39</v>
      </c>
      <c r="H31" s="4">
        <v>39</v>
      </c>
      <c r="I31" s="4">
        <v>38</v>
      </c>
      <c r="J31" s="4">
        <v>42</v>
      </c>
      <c r="K31" s="4">
        <v>48</v>
      </c>
      <c r="L31" s="4">
        <v>31</v>
      </c>
      <c r="M31" s="4">
        <v>38</v>
      </c>
      <c r="N31" s="67">
        <f t="shared" si="1"/>
        <v>421</v>
      </c>
    </row>
    <row r="32" spans="1:14">
      <c r="A32" s="65" t="s">
        <v>53</v>
      </c>
      <c r="B32" s="4">
        <v>4</v>
      </c>
      <c r="C32" s="4">
        <v>4</v>
      </c>
      <c r="D32" s="4"/>
      <c r="E32" s="4">
        <v>11</v>
      </c>
      <c r="F32" s="4">
        <v>10</v>
      </c>
      <c r="G32" s="4">
        <v>6</v>
      </c>
      <c r="H32" s="4">
        <v>10</v>
      </c>
      <c r="I32" s="4">
        <v>14</v>
      </c>
      <c r="J32" s="4">
        <v>14</v>
      </c>
      <c r="K32" s="4">
        <v>11</v>
      </c>
      <c r="L32" s="4">
        <v>9</v>
      </c>
      <c r="M32" s="4">
        <v>8</v>
      </c>
      <c r="N32" s="67">
        <f t="shared" si="1"/>
        <v>101</v>
      </c>
    </row>
    <row r="33" spans="1:14">
      <c r="A33" s="21" t="s">
        <v>5</v>
      </c>
      <c r="B33" s="4">
        <v>16</v>
      </c>
      <c r="C33" s="4">
        <v>22</v>
      </c>
      <c r="D33" s="4">
        <v>7</v>
      </c>
      <c r="E33" s="4">
        <v>13</v>
      </c>
      <c r="F33" s="4">
        <v>14</v>
      </c>
      <c r="G33" s="4">
        <v>14</v>
      </c>
      <c r="H33" s="4">
        <v>11</v>
      </c>
      <c r="I33" s="4">
        <v>14</v>
      </c>
      <c r="J33" s="4">
        <v>12</v>
      </c>
      <c r="K33" s="4">
        <v>13</v>
      </c>
      <c r="L33" s="4">
        <v>9</v>
      </c>
      <c r="M33" s="4">
        <v>11</v>
      </c>
      <c r="N33" s="43">
        <f t="shared" si="1"/>
        <v>156</v>
      </c>
    </row>
    <row r="34" spans="1:14">
      <c r="A34" s="21" t="s">
        <v>6</v>
      </c>
      <c r="B34" s="4">
        <v>1</v>
      </c>
      <c r="C34" s="4">
        <v>1</v>
      </c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43">
        <f t="shared" si="1"/>
        <v>3</v>
      </c>
    </row>
    <row r="35" spans="1:14">
      <c r="A35" s="21" t="s">
        <v>56</v>
      </c>
      <c r="B35" s="4"/>
      <c r="C35" s="4">
        <v>3</v>
      </c>
      <c r="D35" s="4"/>
      <c r="E35" s="4"/>
      <c r="F35" s="4"/>
      <c r="G35" s="4"/>
      <c r="H35" s="4"/>
      <c r="I35" s="4">
        <v>4</v>
      </c>
      <c r="J35" s="4">
        <v>15</v>
      </c>
      <c r="K35" s="4">
        <v>1</v>
      </c>
      <c r="L35" s="4"/>
      <c r="M35" s="4"/>
      <c r="N35" s="43">
        <f t="shared" si="1"/>
        <v>23</v>
      </c>
    </row>
    <row r="36" spans="1:14">
      <c r="A36" s="21" t="s">
        <v>22</v>
      </c>
      <c r="B36" s="4">
        <v>22</v>
      </c>
      <c r="C36" s="4">
        <v>22</v>
      </c>
      <c r="D36" s="4">
        <v>28</v>
      </c>
      <c r="E36" s="4">
        <v>16</v>
      </c>
      <c r="F36" s="4">
        <v>16</v>
      </c>
      <c r="G36" s="4">
        <v>21</v>
      </c>
      <c r="H36" s="4">
        <v>20</v>
      </c>
      <c r="I36" s="4">
        <v>23</v>
      </c>
      <c r="J36" s="4">
        <v>22</v>
      </c>
      <c r="K36" s="4">
        <v>23</v>
      </c>
      <c r="L36" s="4">
        <v>25</v>
      </c>
      <c r="M36" s="4">
        <v>23</v>
      </c>
      <c r="N36" s="43">
        <f t="shared" si="1"/>
        <v>261</v>
      </c>
    </row>
    <row r="37" spans="1:14">
      <c r="A37" s="62" t="s">
        <v>44</v>
      </c>
      <c r="B37" s="4">
        <v>4</v>
      </c>
      <c r="C37" s="4"/>
      <c r="D37" s="4">
        <v>1</v>
      </c>
      <c r="E37" s="4">
        <v>1</v>
      </c>
      <c r="F37" s="4">
        <v>2</v>
      </c>
      <c r="G37" s="4">
        <v>2</v>
      </c>
      <c r="H37" s="4">
        <v>4</v>
      </c>
      <c r="I37" s="4"/>
      <c r="J37" s="4">
        <v>1</v>
      </c>
      <c r="K37" s="4">
        <v>2</v>
      </c>
      <c r="L37" s="4">
        <v>2</v>
      </c>
      <c r="M37" s="4"/>
      <c r="N37" s="64">
        <f t="shared" si="1"/>
        <v>19</v>
      </c>
    </row>
    <row r="38" spans="1:14">
      <c r="A38" s="21" t="s">
        <v>49</v>
      </c>
      <c r="B38" s="4"/>
      <c r="C38" s="4"/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43">
        <f t="shared" si="1"/>
        <v>1</v>
      </c>
    </row>
    <row r="39" spans="1:14">
      <c r="A39" s="21" t="s">
        <v>54</v>
      </c>
      <c r="B39" s="4"/>
      <c r="C39" s="4"/>
      <c r="D39" s="4"/>
      <c r="E39" s="4"/>
      <c r="F39" s="4"/>
      <c r="G39" s="4"/>
      <c r="H39" s="4">
        <v>1</v>
      </c>
      <c r="I39" s="4"/>
      <c r="J39" s="4"/>
      <c r="K39" s="4"/>
      <c r="L39" s="4"/>
      <c r="M39" s="4"/>
      <c r="N39" s="43">
        <f t="shared" si="1"/>
        <v>1</v>
      </c>
    </row>
    <row r="40" spans="1:14">
      <c r="A40" s="21" t="s">
        <v>55</v>
      </c>
      <c r="B40" s="4"/>
      <c r="C40" s="4">
        <v>1</v>
      </c>
      <c r="D40" s="4"/>
      <c r="E40" s="4">
        <v>1</v>
      </c>
      <c r="F40" s="4">
        <v>1</v>
      </c>
      <c r="G40" s="4"/>
      <c r="H40" s="4">
        <v>1</v>
      </c>
      <c r="I40" s="4"/>
      <c r="J40" s="4"/>
      <c r="K40" s="4"/>
      <c r="L40" s="4"/>
      <c r="M40" s="4"/>
      <c r="N40" s="43">
        <f t="shared" si="1"/>
        <v>4</v>
      </c>
    </row>
    <row r="41" spans="1:14">
      <c r="A41" s="21" t="s">
        <v>42</v>
      </c>
      <c r="B41" s="4"/>
      <c r="C41" s="4">
        <v>6</v>
      </c>
      <c r="D41" s="4"/>
      <c r="E41" s="4"/>
      <c r="F41" s="4"/>
      <c r="G41" s="4">
        <v>1</v>
      </c>
      <c r="H41" s="4">
        <v>1</v>
      </c>
      <c r="I41" s="4"/>
      <c r="J41" s="4">
        <v>1</v>
      </c>
      <c r="K41" s="4">
        <v>5</v>
      </c>
      <c r="L41" s="4"/>
      <c r="M41" s="4"/>
      <c r="N41" s="43">
        <f t="shared" si="1"/>
        <v>14</v>
      </c>
    </row>
    <row r="42" spans="1:14">
      <c r="A42" s="21" t="s">
        <v>43</v>
      </c>
      <c r="B42" s="4"/>
      <c r="C42" s="4"/>
      <c r="D42" s="4"/>
      <c r="E42" s="4">
        <v>2</v>
      </c>
      <c r="F42" s="4"/>
      <c r="G42" s="4"/>
      <c r="H42" s="4">
        <v>1</v>
      </c>
      <c r="I42" s="4"/>
      <c r="J42" s="4">
        <v>1</v>
      </c>
      <c r="K42" s="4"/>
      <c r="L42" s="4"/>
      <c r="M42" s="4"/>
      <c r="N42" s="43">
        <f t="shared" si="1"/>
        <v>4</v>
      </c>
    </row>
    <row r="43" spans="1:14">
      <c r="A43" s="21" t="s">
        <v>33</v>
      </c>
      <c r="B43" s="4">
        <v>8</v>
      </c>
      <c r="C43" s="4">
        <v>4</v>
      </c>
      <c r="D43" s="4">
        <v>12</v>
      </c>
      <c r="E43" s="4">
        <v>10</v>
      </c>
      <c r="F43" s="4">
        <v>6</v>
      </c>
      <c r="G43" s="4">
        <v>7</v>
      </c>
      <c r="H43" s="4">
        <v>7</v>
      </c>
      <c r="I43" s="4">
        <v>14</v>
      </c>
      <c r="J43" s="4">
        <v>11</v>
      </c>
      <c r="K43" s="4"/>
      <c r="L43" s="4"/>
      <c r="M43" s="4"/>
      <c r="N43" s="43">
        <f>SUM(B43:M43)</f>
        <v>79</v>
      </c>
    </row>
    <row r="44" spans="1:14">
      <c r="A44" s="21" t="s">
        <v>34</v>
      </c>
      <c r="B44" s="4">
        <v>6</v>
      </c>
      <c r="C44" s="4">
        <v>7</v>
      </c>
      <c r="D44" s="4">
        <v>3</v>
      </c>
      <c r="E44" s="4">
        <v>1</v>
      </c>
      <c r="F44" s="4">
        <v>2</v>
      </c>
      <c r="G44" s="4">
        <v>1</v>
      </c>
      <c r="H44" s="4">
        <v>1</v>
      </c>
      <c r="I44" s="4">
        <v>2</v>
      </c>
      <c r="J44" s="4">
        <v>2</v>
      </c>
      <c r="K44" s="4"/>
      <c r="L44" s="4">
        <v>4</v>
      </c>
      <c r="M44" s="4">
        <v>3</v>
      </c>
      <c r="N44" s="43">
        <f>SUM(B44:M44)</f>
        <v>32</v>
      </c>
    </row>
    <row r="45" spans="1:14">
      <c r="A45" s="21" t="s">
        <v>37</v>
      </c>
      <c r="B45" s="4"/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3">
        <f>SUM(B45:M45)</f>
        <v>1</v>
      </c>
    </row>
    <row r="46" spans="1:14">
      <c r="A46" s="21" t="s">
        <v>17</v>
      </c>
      <c r="B46" s="4"/>
      <c r="C46" s="4"/>
      <c r="D46" s="4"/>
      <c r="E46" s="4"/>
      <c r="F46" s="4"/>
      <c r="G46" s="4"/>
      <c r="H46" s="4"/>
      <c r="I46" s="4"/>
      <c r="J46" s="4"/>
      <c r="K46" s="4">
        <v>1</v>
      </c>
      <c r="L46" s="4"/>
      <c r="M46" s="4"/>
      <c r="N46" s="43">
        <f>SUM(B46:M46)</f>
        <v>1</v>
      </c>
    </row>
  </sheetData>
  <sheetCalcPr fullCalcOnLoad="1"/>
  <mergeCells count="4">
    <mergeCell ref="A1:N1"/>
    <mergeCell ref="A2:N2"/>
    <mergeCell ref="A8:N8"/>
    <mergeCell ref="G28:N28"/>
  </mergeCells>
  <phoneticPr fontId="5"/>
  <printOptions gridLines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7"/>
  <sheetViews>
    <sheetView tabSelected="1" zoomScale="125" workbookViewId="0">
      <selection activeCell="J40" sqref="J40"/>
    </sheetView>
  </sheetViews>
  <sheetFormatPr baseColWidth="12" defaultRowHeight="12"/>
  <cols>
    <col min="1" max="1" width="18.83203125" customWidth="1"/>
    <col min="2" max="2" width="10.33203125" customWidth="1"/>
    <col min="3" max="3" width="9.83203125" customWidth="1"/>
    <col min="4" max="4" width="9.1640625" customWidth="1"/>
    <col min="5" max="6" width="8.33203125" customWidth="1"/>
    <col min="7" max="7" width="8.5" customWidth="1"/>
    <col min="8" max="8" width="6.5" customWidth="1"/>
    <col min="9" max="9" width="9.83203125" customWidth="1"/>
    <col min="10" max="10" width="11.1640625" customWidth="1"/>
    <col min="11" max="11" width="10.5" customWidth="1"/>
    <col min="12" max="12" width="11.1640625" customWidth="1"/>
    <col min="13" max="13" width="11" customWidth="1"/>
  </cols>
  <sheetData>
    <row r="1" spans="1:14" ht="17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">
      <c r="A2" s="71" t="s">
        <v>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">
      <c r="A3" s="3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0"/>
    </row>
    <row r="4" spans="1:14">
      <c r="A4" s="31"/>
      <c r="B4" s="13" t="s">
        <v>61</v>
      </c>
      <c r="C4" s="13" t="s">
        <v>62</v>
      </c>
      <c r="D4" s="13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103</v>
      </c>
      <c r="J4" s="13" t="s">
        <v>71</v>
      </c>
      <c r="K4" s="13" t="s">
        <v>68</v>
      </c>
      <c r="L4" s="13" t="s">
        <v>69</v>
      </c>
      <c r="M4" s="37" t="s">
        <v>70</v>
      </c>
      <c r="N4" s="13" t="s">
        <v>72</v>
      </c>
    </row>
    <row r="5" spans="1:14">
      <c r="A5" s="15" t="s">
        <v>80</v>
      </c>
      <c r="B5" s="4">
        <v>23296</v>
      </c>
      <c r="C5" s="4">
        <v>19654</v>
      </c>
      <c r="D5" s="4">
        <v>21887</v>
      </c>
      <c r="E5" s="4">
        <v>17750</v>
      </c>
      <c r="F5" s="4">
        <v>19842</v>
      </c>
      <c r="G5" s="4">
        <v>18743</v>
      </c>
      <c r="H5" s="4">
        <v>20015</v>
      </c>
      <c r="I5" s="4">
        <v>19431</v>
      </c>
      <c r="J5" s="4">
        <v>18318</v>
      </c>
      <c r="K5" s="4"/>
      <c r="L5" s="4"/>
      <c r="M5" s="4"/>
      <c r="N5" s="15">
        <f>SUM(B5:M5)</f>
        <v>178936</v>
      </c>
    </row>
    <row r="6" spans="1:14">
      <c r="A6" s="6" t="s">
        <v>2</v>
      </c>
      <c r="B6" s="4">
        <v>1714</v>
      </c>
      <c r="C6" s="4">
        <v>1740</v>
      </c>
      <c r="D6" s="4">
        <v>2210</v>
      </c>
      <c r="E6" s="4">
        <v>1664</v>
      </c>
      <c r="F6" s="4">
        <v>2077</v>
      </c>
      <c r="G6" s="4">
        <v>1685</v>
      </c>
      <c r="H6" s="4">
        <v>1321</v>
      </c>
      <c r="I6" s="4">
        <v>1138</v>
      </c>
      <c r="J6" s="4">
        <v>1417</v>
      </c>
      <c r="K6" s="4"/>
      <c r="L6" s="4"/>
      <c r="M6" s="4"/>
      <c r="N6" s="15">
        <f>SUM(B6:M6)</f>
        <v>14966</v>
      </c>
    </row>
    <row r="7" spans="1:14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>
      <c r="A9" s="55" t="s">
        <v>123</v>
      </c>
      <c r="B9" s="4">
        <v>159</v>
      </c>
      <c r="C9" s="4">
        <v>140</v>
      </c>
      <c r="D9" s="4">
        <v>123</v>
      </c>
      <c r="E9" s="4">
        <v>118</v>
      </c>
      <c r="F9" s="4">
        <v>105</v>
      </c>
      <c r="G9" s="4">
        <v>136</v>
      </c>
      <c r="H9" s="4">
        <v>165</v>
      </c>
      <c r="I9" s="4">
        <v>112</v>
      </c>
      <c r="J9" s="4">
        <v>110</v>
      </c>
      <c r="K9" s="4"/>
      <c r="L9" s="4"/>
      <c r="M9" s="4"/>
      <c r="N9" s="15">
        <f t="shared" ref="N9:N26" si="0">SUM(B9:M9)</f>
        <v>1168</v>
      </c>
    </row>
    <row r="10" spans="1:14">
      <c r="A10" s="55" t="s">
        <v>124</v>
      </c>
      <c r="B10" s="4">
        <v>209</v>
      </c>
      <c r="C10" s="4">
        <v>193</v>
      </c>
      <c r="D10" s="4">
        <v>169</v>
      </c>
      <c r="E10" s="4">
        <v>155</v>
      </c>
      <c r="F10" s="4">
        <v>137</v>
      </c>
      <c r="G10" s="4">
        <v>137</v>
      </c>
      <c r="H10" s="4">
        <v>167</v>
      </c>
      <c r="I10" s="4">
        <v>139</v>
      </c>
      <c r="J10" s="4">
        <v>143</v>
      </c>
      <c r="K10" s="4"/>
      <c r="L10" s="4"/>
      <c r="M10" s="4"/>
      <c r="N10" s="15">
        <f t="shared" si="0"/>
        <v>1449</v>
      </c>
    </row>
    <row r="11" spans="1:14">
      <c r="A11" s="55" t="s">
        <v>125</v>
      </c>
      <c r="B11" s="4">
        <v>137</v>
      </c>
      <c r="C11" s="4">
        <v>107</v>
      </c>
      <c r="D11" s="4">
        <v>93</v>
      </c>
      <c r="E11" s="4">
        <v>99</v>
      </c>
      <c r="F11" s="4">
        <v>79</v>
      </c>
      <c r="G11" s="4">
        <v>99</v>
      </c>
      <c r="H11" s="4">
        <v>135</v>
      </c>
      <c r="I11" s="4">
        <v>85</v>
      </c>
      <c r="J11" s="4">
        <v>73</v>
      </c>
      <c r="K11" s="4"/>
      <c r="L11" s="4"/>
      <c r="M11" s="4"/>
      <c r="N11" s="15">
        <f t="shared" si="0"/>
        <v>907</v>
      </c>
    </row>
    <row r="12" spans="1:14">
      <c r="A12" s="55" t="s">
        <v>126</v>
      </c>
      <c r="B12" s="4">
        <v>151</v>
      </c>
      <c r="C12" s="4">
        <v>154</v>
      </c>
      <c r="D12" s="4">
        <v>134</v>
      </c>
      <c r="E12" s="4">
        <v>96</v>
      </c>
      <c r="F12" s="4">
        <v>127</v>
      </c>
      <c r="G12" s="4">
        <v>126</v>
      </c>
      <c r="H12" s="4">
        <v>166</v>
      </c>
      <c r="I12" s="4">
        <v>104</v>
      </c>
      <c r="J12" s="4">
        <v>199</v>
      </c>
      <c r="K12" s="4"/>
      <c r="L12" s="4"/>
      <c r="M12" s="4"/>
      <c r="N12" s="15">
        <f t="shared" si="0"/>
        <v>1257</v>
      </c>
    </row>
    <row r="13" spans="1:14">
      <c r="A13" s="55" t="s">
        <v>130</v>
      </c>
      <c r="B13" s="4">
        <v>140</v>
      </c>
      <c r="C13" s="4">
        <v>120</v>
      </c>
      <c r="D13" s="4">
        <v>101</v>
      </c>
      <c r="E13" s="4">
        <v>92</v>
      </c>
      <c r="F13" s="61">
        <v>95</v>
      </c>
      <c r="G13" s="4">
        <v>100</v>
      </c>
      <c r="H13" s="4">
        <v>128</v>
      </c>
      <c r="I13" s="4">
        <v>96</v>
      </c>
      <c r="J13" s="4">
        <v>95</v>
      </c>
      <c r="K13" s="4"/>
      <c r="L13" s="4"/>
      <c r="M13" s="4"/>
      <c r="N13" s="15">
        <f t="shared" si="0"/>
        <v>967</v>
      </c>
    </row>
    <row r="14" spans="1:14">
      <c r="A14" s="55" t="s">
        <v>127</v>
      </c>
      <c r="B14" s="4">
        <v>170</v>
      </c>
      <c r="C14" s="4">
        <v>130</v>
      </c>
      <c r="D14" s="4">
        <v>149</v>
      </c>
      <c r="E14" s="4">
        <v>377</v>
      </c>
      <c r="F14" s="4">
        <v>582</v>
      </c>
      <c r="G14" s="4">
        <v>541</v>
      </c>
      <c r="H14" s="4">
        <v>449</v>
      </c>
      <c r="I14" s="4">
        <v>137</v>
      </c>
      <c r="J14" s="4">
        <v>132</v>
      </c>
      <c r="K14" s="4"/>
      <c r="L14" s="4"/>
      <c r="M14" s="4"/>
      <c r="N14" s="15">
        <f t="shared" si="0"/>
        <v>2667</v>
      </c>
    </row>
    <row r="15" spans="1:14">
      <c r="A15" s="55" t="s">
        <v>128</v>
      </c>
      <c r="B15" s="4">
        <v>129</v>
      </c>
      <c r="C15" s="4">
        <v>113</v>
      </c>
      <c r="D15" s="4">
        <v>122</v>
      </c>
      <c r="E15" s="4">
        <v>101</v>
      </c>
      <c r="F15" s="4">
        <v>90</v>
      </c>
      <c r="G15" s="4">
        <v>108</v>
      </c>
      <c r="H15" s="4">
        <v>147</v>
      </c>
      <c r="I15" s="4">
        <v>98</v>
      </c>
      <c r="J15" s="4">
        <v>78</v>
      </c>
      <c r="K15" s="4"/>
      <c r="L15" s="4"/>
      <c r="M15" s="4"/>
      <c r="N15" s="15">
        <f t="shared" si="0"/>
        <v>986</v>
      </c>
    </row>
    <row r="16" spans="1:14">
      <c r="A16" s="55" t="s">
        <v>129</v>
      </c>
      <c r="B16" s="4">
        <v>144</v>
      </c>
      <c r="C16" s="4">
        <v>137</v>
      </c>
      <c r="D16" s="4">
        <v>111</v>
      </c>
      <c r="E16" s="4">
        <v>102</v>
      </c>
      <c r="F16" s="4">
        <v>89</v>
      </c>
      <c r="G16" s="4">
        <v>106</v>
      </c>
      <c r="H16" s="4">
        <v>149</v>
      </c>
      <c r="I16" s="4">
        <v>105</v>
      </c>
      <c r="J16" s="4">
        <v>113</v>
      </c>
      <c r="K16" s="4"/>
      <c r="L16" s="4"/>
      <c r="M16" s="4"/>
      <c r="N16" s="15">
        <f t="shared" si="0"/>
        <v>1056</v>
      </c>
    </row>
    <row r="17" spans="1:14">
      <c r="A17" s="53" t="s">
        <v>111</v>
      </c>
      <c r="B17" s="4">
        <v>133</v>
      </c>
      <c r="C17" s="4">
        <v>108</v>
      </c>
      <c r="D17" s="4">
        <v>112</v>
      </c>
      <c r="E17" s="4">
        <v>103</v>
      </c>
      <c r="F17" s="4">
        <v>116</v>
      </c>
      <c r="G17" s="4">
        <v>101</v>
      </c>
      <c r="H17" s="4">
        <v>100</v>
      </c>
      <c r="I17" s="4">
        <v>120</v>
      </c>
      <c r="J17" s="4">
        <v>87</v>
      </c>
      <c r="K17" s="4"/>
      <c r="L17" s="4"/>
      <c r="M17" s="4"/>
      <c r="N17" s="15">
        <f t="shared" si="0"/>
        <v>980</v>
      </c>
    </row>
    <row r="18" spans="1:14">
      <c r="A18" s="53" t="s">
        <v>112</v>
      </c>
      <c r="B18" s="4">
        <v>145</v>
      </c>
      <c r="C18" s="4">
        <v>117</v>
      </c>
      <c r="D18" s="4">
        <v>115</v>
      </c>
      <c r="E18" s="4">
        <v>94</v>
      </c>
      <c r="F18" s="4">
        <v>92</v>
      </c>
      <c r="G18" s="4">
        <v>107</v>
      </c>
      <c r="H18" s="4">
        <v>109</v>
      </c>
      <c r="I18" s="4">
        <v>94</v>
      </c>
      <c r="J18" s="4">
        <v>92</v>
      </c>
      <c r="K18" s="4"/>
      <c r="L18" s="4"/>
      <c r="M18" s="4"/>
      <c r="N18" s="15">
        <f t="shared" si="0"/>
        <v>965</v>
      </c>
    </row>
    <row r="19" spans="1:14">
      <c r="A19" s="53" t="s">
        <v>113</v>
      </c>
      <c r="B19" s="4">
        <v>127</v>
      </c>
      <c r="C19" s="4">
        <v>103</v>
      </c>
      <c r="D19" s="4">
        <v>92</v>
      </c>
      <c r="E19" s="4">
        <v>105</v>
      </c>
      <c r="F19" s="4">
        <v>92</v>
      </c>
      <c r="G19" s="4">
        <v>104</v>
      </c>
      <c r="H19" s="4">
        <v>107</v>
      </c>
      <c r="I19" s="4">
        <v>91</v>
      </c>
      <c r="J19" s="4">
        <v>87</v>
      </c>
      <c r="K19" s="4"/>
      <c r="L19" s="4"/>
      <c r="M19" s="4"/>
      <c r="N19" s="15">
        <f t="shared" si="0"/>
        <v>908</v>
      </c>
    </row>
    <row r="20" spans="1:14">
      <c r="A20" s="53" t="s">
        <v>114</v>
      </c>
      <c r="B20" s="4">
        <v>119</v>
      </c>
      <c r="C20" s="4">
        <v>117</v>
      </c>
      <c r="D20" s="4">
        <v>111</v>
      </c>
      <c r="E20" s="4">
        <v>97</v>
      </c>
      <c r="F20" s="4">
        <v>82</v>
      </c>
      <c r="G20" s="4">
        <v>105</v>
      </c>
      <c r="H20" s="4">
        <v>94</v>
      </c>
      <c r="I20" s="4">
        <v>83</v>
      </c>
      <c r="J20" s="4">
        <v>84</v>
      </c>
      <c r="K20" s="4"/>
      <c r="L20" s="4"/>
      <c r="M20" s="4"/>
      <c r="N20" s="15">
        <f t="shared" si="0"/>
        <v>892</v>
      </c>
    </row>
    <row r="21" spans="1:14">
      <c r="A21" s="53" t="s">
        <v>115</v>
      </c>
      <c r="B21" s="4">
        <v>104</v>
      </c>
      <c r="C21" s="4">
        <v>98</v>
      </c>
      <c r="D21" s="4">
        <v>102</v>
      </c>
      <c r="E21" s="4">
        <v>101</v>
      </c>
      <c r="F21" s="4">
        <v>91</v>
      </c>
      <c r="G21" s="4">
        <v>100</v>
      </c>
      <c r="H21" s="4">
        <v>109</v>
      </c>
      <c r="I21" s="4">
        <v>95</v>
      </c>
      <c r="J21" s="4">
        <v>91</v>
      </c>
      <c r="K21" s="4"/>
      <c r="L21" s="4"/>
      <c r="M21" s="4"/>
      <c r="N21" s="15">
        <f t="shared" si="0"/>
        <v>891</v>
      </c>
    </row>
    <row r="22" spans="1:14">
      <c r="A22" s="53" t="s">
        <v>118</v>
      </c>
      <c r="B22" s="4">
        <v>479</v>
      </c>
      <c r="C22" s="4">
        <v>432</v>
      </c>
      <c r="D22" s="4">
        <v>442</v>
      </c>
      <c r="E22" s="4">
        <v>414</v>
      </c>
      <c r="F22" s="4">
        <v>454</v>
      </c>
      <c r="G22" s="4">
        <v>491</v>
      </c>
      <c r="H22" s="4">
        <v>520</v>
      </c>
      <c r="I22" s="4">
        <v>535</v>
      </c>
      <c r="J22" s="4">
        <v>413</v>
      </c>
      <c r="K22" s="4"/>
      <c r="L22" s="4"/>
      <c r="M22" s="4"/>
      <c r="N22" s="15">
        <f t="shared" si="0"/>
        <v>4180</v>
      </c>
    </row>
    <row r="23" spans="1:14">
      <c r="A23" s="53" t="s">
        <v>116</v>
      </c>
      <c r="B23" s="4">
        <v>136</v>
      </c>
      <c r="C23" s="4">
        <v>105</v>
      </c>
      <c r="D23" s="4">
        <v>126</v>
      </c>
      <c r="E23" s="4">
        <v>100</v>
      </c>
      <c r="F23" s="4">
        <v>97</v>
      </c>
      <c r="G23" s="4">
        <v>103</v>
      </c>
      <c r="H23" s="4">
        <v>118</v>
      </c>
      <c r="I23" s="4">
        <v>119</v>
      </c>
      <c r="J23" s="4">
        <v>115</v>
      </c>
      <c r="K23" s="4"/>
      <c r="L23" s="4"/>
      <c r="M23" s="4"/>
      <c r="N23" s="15">
        <f t="shared" si="0"/>
        <v>1019</v>
      </c>
    </row>
    <row r="24" spans="1:14">
      <c r="A24" s="53" t="s">
        <v>117</v>
      </c>
      <c r="B24" s="4">
        <v>143</v>
      </c>
      <c r="C24" s="4">
        <v>110</v>
      </c>
      <c r="D24" s="4">
        <v>106</v>
      </c>
      <c r="E24" s="4">
        <v>93</v>
      </c>
      <c r="F24" s="4">
        <v>89</v>
      </c>
      <c r="G24" s="4">
        <v>108</v>
      </c>
      <c r="H24" s="4">
        <v>123</v>
      </c>
      <c r="I24" s="4">
        <v>101</v>
      </c>
      <c r="J24" s="4">
        <v>93</v>
      </c>
      <c r="K24" s="4"/>
      <c r="L24" s="4"/>
      <c r="M24" s="4"/>
      <c r="N24" s="15">
        <f>SUM(B24:M24)</f>
        <v>966</v>
      </c>
    </row>
    <row r="25" spans="1:14">
      <c r="A25" s="53" t="s">
        <v>119</v>
      </c>
      <c r="B25" s="4">
        <v>147</v>
      </c>
      <c r="C25" s="4">
        <v>109</v>
      </c>
      <c r="D25" s="4">
        <v>115</v>
      </c>
      <c r="E25" s="4">
        <v>99</v>
      </c>
      <c r="F25" s="4">
        <v>80</v>
      </c>
      <c r="G25" s="4">
        <v>111</v>
      </c>
      <c r="H25" s="4">
        <v>116</v>
      </c>
      <c r="I25" s="4">
        <v>87</v>
      </c>
      <c r="J25" s="4">
        <v>92</v>
      </c>
      <c r="K25" s="4"/>
      <c r="L25" s="4"/>
      <c r="M25" s="4"/>
      <c r="N25" s="15">
        <f t="shared" si="0"/>
        <v>956</v>
      </c>
    </row>
    <row r="26" spans="1:14">
      <c r="A26" s="53" t="s">
        <v>122</v>
      </c>
      <c r="B26" s="4">
        <v>138</v>
      </c>
      <c r="C26" s="4">
        <v>107</v>
      </c>
      <c r="D26" s="4">
        <v>101</v>
      </c>
      <c r="E26" s="4">
        <v>98</v>
      </c>
      <c r="F26" s="4">
        <v>95</v>
      </c>
      <c r="G26" s="4">
        <v>105</v>
      </c>
      <c r="H26" s="4">
        <v>119</v>
      </c>
      <c r="I26" s="4">
        <v>100</v>
      </c>
      <c r="J26" s="4">
        <v>94</v>
      </c>
      <c r="K26" s="4"/>
      <c r="L26" s="4"/>
      <c r="M26" s="4"/>
      <c r="N26" s="15">
        <f t="shared" si="0"/>
        <v>957</v>
      </c>
    </row>
    <row r="27" spans="1:14">
      <c r="A27" s="19"/>
      <c r="B27" s="5"/>
      <c r="C27" s="5"/>
      <c r="D27" s="5"/>
      <c r="E27" s="5"/>
      <c r="F27" s="5"/>
      <c r="G27" s="5"/>
      <c r="H27" s="5"/>
      <c r="I27" s="5"/>
      <c r="J27" s="5"/>
      <c r="K27" s="60"/>
      <c r="L27" s="5"/>
      <c r="M27" s="5"/>
      <c r="N27" s="6"/>
    </row>
    <row r="28" spans="1:14">
      <c r="A28" s="18" t="s">
        <v>83</v>
      </c>
      <c r="B28" s="18"/>
      <c r="C28" s="18"/>
      <c r="D28" s="18"/>
      <c r="E28" s="18"/>
      <c r="F28" s="18"/>
      <c r="G28" s="73"/>
      <c r="H28" s="74"/>
      <c r="I28" s="74"/>
      <c r="J28" s="74"/>
      <c r="K28" s="74"/>
      <c r="L28" s="74"/>
      <c r="M28" s="74"/>
      <c r="N28" s="75"/>
    </row>
    <row r="29" spans="1:14">
      <c r="A29" s="21" t="s">
        <v>85</v>
      </c>
      <c r="B29" s="4">
        <v>981</v>
      </c>
      <c r="C29" s="4">
        <v>1115</v>
      </c>
      <c r="D29" s="4">
        <v>856</v>
      </c>
      <c r="E29" s="4">
        <v>711</v>
      </c>
      <c r="F29" s="4">
        <v>962</v>
      </c>
      <c r="G29" s="4">
        <v>768</v>
      </c>
      <c r="H29" s="4">
        <v>781</v>
      </c>
      <c r="I29" s="4">
        <v>776</v>
      </c>
      <c r="J29" s="4">
        <v>804</v>
      </c>
      <c r="K29" s="4"/>
      <c r="L29" s="4"/>
      <c r="M29" s="4"/>
      <c r="N29" s="43">
        <f t="shared" ref="N29:N41" si="1">SUM(B29:M29)</f>
        <v>7754</v>
      </c>
    </row>
    <row r="30" spans="1:14">
      <c r="A30" s="62" t="s">
        <v>84</v>
      </c>
      <c r="B30" s="4">
        <v>1033</v>
      </c>
      <c r="C30" s="4">
        <v>922</v>
      </c>
      <c r="D30" s="4">
        <v>973</v>
      </c>
      <c r="E30" s="4">
        <v>832</v>
      </c>
      <c r="F30" s="4">
        <v>896</v>
      </c>
      <c r="G30" s="4">
        <v>779</v>
      </c>
      <c r="H30" s="4">
        <v>785</v>
      </c>
      <c r="I30" s="4">
        <v>988</v>
      </c>
      <c r="J30" s="4">
        <v>924</v>
      </c>
      <c r="K30" s="4"/>
      <c r="L30" s="4"/>
      <c r="M30" s="4"/>
      <c r="N30" s="64">
        <f t="shared" si="1"/>
        <v>8132</v>
      </c>
    </row>
    <row r="31" spans="1:14">
      <c r="A31" s="65" t="s">
        <v>28</v>
      </c>
      <c r="B31" s="4">
        <v>29</v>
      </c>
      <c r="C31" s="4">
        <v>49</v>
      </c>
      <c r="D31" s="4">
        <v>41</v>
      </c>
      <c r="E31" s="4">
        <v>35</v>
      </c>
      <c r="F31" s="4">
        <v>64</v>
      </c>
      <c r="G31" s="4">
        <v>51</v>
      </c>
      <c r="H31" s="4">
        <v>48</v>
      </c>
      <c r="I31" s="4">
        <v>51</v>
      </c>
      <c r="J31" s="4">
        <v>34</v>
      </c>
      <c r="K31" s="4"/>
      <c r="L31" s="4"/>
      <c r="M31" s="4"/>
      <c r="N31" s="67">
        <f t="shared" si="1"/>
        <v>402</v>
      </c>
    </row>
    <row r="32" spans="1:14">
      <c r="A32" s="65" t="s">
        <v>53</v>
      </c>
      <c r="B32" s="4">
        <v>12</v>
      </c>
      <c r="C32" s="4">
        <v>2</v>
      </c>
      <c r="D32" s="4">
        <v>13</v>
      </c>
      <c r="E32" s="4"/>
      <c r="F32" s="4">
        <v>9</v>
      </c>
      <c r="G32" s="4">
        <v>9</v>
      </c>
      <c r="H32" s="4">
        <v>8</v>
      </c>
      <c r="I32" s="4">
        <v>15</v>
      </c>
      <c r="J32" s="4"/>
      <c r="K32" s="4"/>
      <c r="L32" s="4"/>
      <c r="M32" s="4"/>
      <c r="N32" s="67">
        <f t="shared" si="1"/>
        <v>68</v>
      </c>
    </row>
    <row r="33" spans="1:14">
      <c r="A33" s="21" t="s">
        <v>5</v>
      </c>
      <c r="B33" s="4">
        <v>6</v>
      </c>
      <c r="C33" s="4"/>
      <c r="D33" s="4">
        <v>7</v>
      </c>
      <c r="E33" s="4">
        <v>12</v>
      </c>
      <c r="F33" s="4">
        <v>19</v>
      </c>
      <c r="G33" s="4">
        <v>8</v>
      </c>
      <c r="H33" s="4">
        <v>16</v>
      </c>
      <c r="I33" s="4">
        <v>10</v>
      </c>
      <c r="J33" s="4">
        <v>7</v>
      </c>
      <c r="K33" s="4"/>
      <c r="L33" s="4"/>
      <c r="M33" s="4"/>
      <c r="N33" s="43">
        <f t="shared" si="1"/>
        <v>85</v>
      </c>
    </row>
    <row r="34" spans="1:14">
      <c r="A34" s="21" t="s">
        <v>56</v>
      </c>
      <c r="B34" s="4">
        <v>3</v>
      </c>
      <c r="C34" s="4"/>
      <c r="D34" s="4"/>
      <c r="E34" s="4"/>
      <c r="F34" s="4"/>
      <c r="G34" s="4"/>
      <c r="H34" s="4"/>
      <c r="I34" s="4">
        <v>3</v>
      </c>
      <c r="J34" s="4">
        <v>8</v>
      </c>
      <c r="K34" s="4"/>
      <c r="L34" s="4"/>
      <c r="M34" s="4"/>
      <c r="N34" s="43">
        <f t="shared" si="1"/>
        <v>14</v>
      </c>
    </row>
    <row r="35" spans="1:14">
      <c r="A35" s="21" t="s">
        <v>121</v>
      </c>
      <c r="B35" s="4"/>
      <c r="C35" s="4"/>
      <c r="D35" s="4"/>
      <c r="E35" s="4">
        <v>13</v>
      </c>
      <c r="F35" s="4">
        <v>17</v>
      </c>
      <c r="G35" s="4">
        <v>1</v>
      </c>
      <c r="H35" s="4"/>
      <c r="I35" s="4"/>
      <c r="J35" s="4"/>
      <c r="K35" s="4"/>
      <c r="L35" s="4"/>
      <c r="M35" s="4"/>
      <c r="N35" s="43">
        <f>SUM(B34:M34)</f>
        <v>14</v>
      </c>
    </row>
    <row r="36" spans="1:14">
      <c r="A36" s="21" t="s">
        <v>22</v>
      </c>
      <c r="B36" s="4">
        <v>18</v>
      </c>
      <c r="C36" s="4">
        <v>25</v>
      </c>
      <c r="D36" s="4">
        <v>29</v>
      </c>
      <c r="E36" s="4">
        <v>24</v>
      </c>
      <c r="F36" s="4">
        <v>29</v>
      </c>
      <c r="G36" s="4">
        <v>33</v>
      </c>
      <c r="H36" s="4">
        <v>9</v>
      </c>
      <c r="I36" s="4">
        <v>24</v>
      </c>
      <c r="J36" s="4">
        <v>25</v>
      </c>
      <c r="K36" s="4"/>
      <c r="L36" s="4"/>
      <c r="M36" s="4"/>
      <c r="N36" s="43">
        <f t="shared" si="1"/>
        <v>216</v>
      </c>
    </row>
    <row r="37" spans="1:14">
      <c r="A37" s="62" t="s">
        <v>44</v>
      </c>
      <c r="B37" s="4">
        <v>3</v>
      </c>
      <c r="C37" s="4">
        <v>1</v>
      </c>
      <c r="D37" s="4">
        <v>3</v>
      </c>
      <c r="E37" s="4">
        <v>3</v>
      </c>
      <c r="F37" s="4">
        <v>4</v>
      </c>
      <c r="G37" s="4">
        <v>4</v>
      </c>
      <c r="H37" s="4">
        <v>3</v>
      </c>
      <c r="I37" s="4">
        <v>1</v>
      </c>
      <c r="J37" s="4">
        <v>3</v>
      </c>
      <c r="K37" s="4"/>
      <c r="L37" s="4"/>
      <c r="M37" s="4"/>
      <c r="N37" s="64">
        <f t="shared" si="1"/>
        <v>25</v>
      </c>
    </row>
    <row r="38" spans="1:14">
      <c r="A38" s="21" t="s">
        <v>55</v>
      </c>
      <c r="B38" s="4">
        <v>4</v>
      </c>
      <c r="C38" s="4"/>
      <c r="D38" s="4">
        <v>1</v>
      </c>
      <c r="E38" s="4"/>
      <c r="F38" s="4"/>
      <c r="G38" s="4"/>
      <c r="H38" s="4"/>
      <c r="I38" s="4"/>
      <c r="J38" s="4">
        <v>1</v>
      </c>
      <c r="K38" s="4"/>
      <c r="L38" s="4"/>
      <c r="M38" s="4"/>
      <c r="N38" s="43">
        <f t="shared" si="1"/>
        <v>6</v>
      </c>
    </row>
    <row r="39" spans="1:14">
      <c r="A39" s="21" t="s">
        <v>8</v>
      </c>
      <c r="B39" s="4">
        <v>2</v>
      </c>
      <c r="C39" s="4"/>
      <c r="D39" s="4"/>
      <c r="E39" s="4"/>
      <c r="F39" s="4"/>
      <c r="G39" s="4"/>
      <c r="H39" s="4"/>
      <c r="I39" s="4"/>
      <c r="J39" s="4">
        <v>1</v>
      </c>
      <c r="K39" s="4"/>
      <c r="L39" s="4"/>
      <c r="M39" s="4"/>
      <c r="N39" s="43">
        <f t="shared" si="1"/>
        <v>3</v>
      </c>
    </row>
    <row r="40" spans="1:14">
      <c r="A40" s="21" t="s">
        <v>42</v>
      </c>
      <c r="B40" s="4">
        <v>1</v>
      </c>
      <c r="C40" s="4">
        <v>2</v>
      </c>
      <c r="D40" s="4">
        <v>2</v>
      </c>
      <c r="E40" s="4">
        <v>1</v>
      </c>
      <c r="F40" s="4"/>
      <c r="G40" s="4">
        <v>1</v>
      </c>
      <c r="H40" s="4"/>
      <c r="I40" s="4"/>
      <c r="J40" s="4"/>
      <c r="K40" s="4"/>
      <c r="L40" s="4"/>
      <c r="M40" s="4"/>
      <c r="N40" s="43">
        <f t="shared" si="1"/>
        <v>7</v>
      </c>
    </row>
    <row r="41" spans="1:14">
      <c r="A41" s="21" t="s">
        <v>43</v>
      </c>
      <c r="B41" s="4"/>
      <c r="C41" s="4"/>
      <c r="D41" s="4"/>
      <c r="E41" s="4">
        <v>2</v>
      </c>
      <c r="F41" s="4"/>
      <c r="G41" s="4"/>
      <c r="H41" s="4"/>
      <c r="I41" s="4"/>
      <c r="J41" s="4">
        <v>1</v>
      </c>
      <c r="K41" s="4"/>
      <c r="L41" s="4"/>
      <c r="M41" s="4"/>
      <c r="N41" s="43">
        <f t="shared" si="1"/>
        <v>3</v>
      </c>
    </row>
    <row r="42" spans="1:14">
      <c r="A42" s="21" t="s">
        <v>34</v>
      </c>
      <c r="B42" s="4">
        <v>3</v>
      </c>
      <c r="C42" s="4">
        <v>2</v>
      </c>
      <c r="D42" s="4">
        <v>6</v>
      </c>
      <c r="E42" s="4">
        <v>3</v>
      </c>
      <c r="F42" s="4">
        <v>1</v>
      </c>
      <c r="G42" s="4">
        <v>5</v>
      </c>
      <c r="H42" s="4">
        <v>6</v>
      </c>
      <c r="I42" s="4">
        <v>6</v>
      </c>
      <c r="J42" s="4">
        <v>7</v>
      </c>
      <c r="K42" s="4"/>
      <c r="L42" s="4"/>
      <c r="M42" s="4"/>
      <c r="N42" s="43">
        <f t="shared" ref="N42:N47" si="2">SUM(B42:M42)</f>
        <v>39</v>
      </c>
    </row>
    <row r="43" spans="1:14">
      <c r="A43" s="21" t="s">
        <v>37</v>
      </c>
      <c r="B43" s="4">
        <v>1</v>
      </c>
      <c r="C43" s="4"/>
      <c r="D43" s="4"/>
      <c r="E43" s="4">
        <v>1</v>
      </c>
      <c r="F43" s="4"/>
      <c r="G43" s="4">
        <v>1</v>
      </c>
      <c r="H43" s="4">
        <v>1</v>
      </c>
      <c r="I43" s="4">
        <v>1</v>
      </c>
      <c r="J43" s="4"/>
      <c r="K43" s="4"/>
      <c r="L43" s="4"/>
      <c r="M43" s="4"/>
      <c r="N43" s="43">
        <f t="shared" si="2"/>
        <v>5</v>
      </c>
    </row>
    <row r="44" spans="1:14">
      <c r="A44" s="21" t="s">
        <v>9</v>
      </c>
      <c r="B44" s="4">
        <v>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3">
        <f t="shared" si="2"/>
        <v>1</v>
      </c>
    </row>
    <row r="45" spans="1:14" s="4" customFormat="1">
      <c r="A45" s="21" t="s">
        <v>46</v>
      </c>
      <c r="E45" s="4">
        <v>2</v>
      </c>
      <c r="N45" s="64">
        <f t="shared" si="2"/>
        <v>2</v>
      </c>
    </row>
    <row r="46" spans="1:14" s="4" customFormat="1">
      <c r="A46" s="21" t="s">
        <v>15</v>
      </c>
      <c r="F46" s="4">
        <v>1</v>
      </c>
      <c r="G46" s="4">
        <v>1</v>
      </c>
      <c r="J46" s="4">
        <v>1</v>
      </c>
      <c r="N46" s="64">
        <f t="shared" si="2"/>
        <v>3</v>
      </c>
    </row>
    <row r="47" spans="1:14" s="4" customFormat="1">
      <c r="A47" s="21" t="s">
        <v>120</v>
      </c>
      <c r="G47" s="4">
        <v>1</v>
      </c>
      <c r="H47" s="4">
        <v>1</v>
      </c>
      <c r="J47" s="4">
        <v>1</v>
      </c>
      <c r="N47" s="43">
        <f t="shared" si="2"/>
        <v>3</v>
      </c>
    </row>
  </sheetData>
  <sheetCalcPr fullCalcOnLoad="1"/>
  <mergeCells count="4">
    <mergeCell ref="A1:N1"/>
    <mergeCell ref="A2:N2"/>
    <mergeCell ref="A8:N8"/>
    <mergeCell ref="G28:N28"/>
  </mergeCells>
  <phoneticPr fontId="6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Japan 2006</vt:lpstr>
      <vt:lpstr>Japan 2007</vt:lpstr>
      <vt:lpstr>Japan 2008</vt:lpstr>
      <vt:lpstr>Japan 2009</vt:lpstr>
      <vt:lpstr>Japan 2010</vt:lpstr>
      <vt:lpstr>Japan 2011</vt:lpstr>
      <vt:lpstr>Japan 2012</vt:lpstr>
      <vt:lpstr>Japan 2013</vt:lpstr>
    </vt:vector>
  </TitlesOfParts>
  <Company>Carlson Companies,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Elbert</dc:creator>
  <cp:lastModifiedBy>00</cp:lastModifiedBy>
  <cp:lastPrinted>2013-01-29T08:21:56Z</cp:lastPrinted>
  <dcterms:created xsi:type="dcterms:W3CDTF">2003-05-02T14:33:34Z</dcterms:created>
  <dcterms:modified xsi:type="dcterms:W3CDTF">2013-10-17T04:10:03Z</dcterms:modified>
</cp:coreProperties>
</file>